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Մարզիչներ" sheetId="1" r:id="rId1"/>
    <sheet name="Лист2" sheetId="2" r:id="rId2"/>
    <sheet name="Лист3" sheetId="3" r:id="rId3"/>
  </sheets>
  <definedNames>
    <definedName name="_xlnm._FilterDatabase" localSheetId="0" hidden="1">Մարզիչներ!$A$5:$V$5</definedName>
  </definedNames>
  <calcPr calcId="124519"/>
</workbook>
</file>

<file path=xl/calcChain.xml><?xml version="1.0" encoding="utf-8"?>
<calcChain xmlns="http://schemas.openxmlformats.org/spreadsheetml/2006/main">
  <c r="M240" i="1"/>
  <c r="I240"/>
  <c r="F240"/>
  <c r="M229"/>
  <c r="I229"/>
  <c r="F229"/>
  <c r="M251"/>
  <c r="F251"/>
  <c r="I251"/>
  <c r="M206"/>
  <c r="I206"/>
  <c r="F206"/>
  <c r="M111"/>
  <c r="F111"/>
  <c r="I111"/>
  <c r="M58"/>
  <c r="I58"/>
  <c r="F58"/>
  <c r="M53"/>
  <c r="I53"/>
  <c r="F53"/>
  <c r="M173"/>
  <c r="I173"/>
  <c r="F173"/>
  <c r="M13"/>
  <c r="I13"/>
  <c r="F13"/>
  <c r="M162"/>
  <c r="I162"/>
  <c r="F162"/>
  <c r="M87"/>
  <c r="I87"/>
  <c r="F87"/>
  <c r="M63"/>
  <c r="F63"/>
  <c r="I63"/>
  <c r="M56"/>
  <c r="F56"/>
  <c r="I56"/>
  <c r="M172"/>
  <c r="I172"/>
  <c r="F172"/>
  <c r="M242"/>
  <c r="I242"/>
  <c r="F242"/>
  <c r="M211"/>
  <c r="I211"/>
  <c r="F211"/>
  <c r="M191"/>
  <c r="F191"/>
  <c r="I191"/>
  <c r="M39"/>
  <c r="F39"/>
  <c r="I39"/>
  <c r="M220"/>
  <c r="I220"/>
  <c r="F220"/>
  <c r="M135"/>
  <c r="I135"/>
  <c r="F135"/>
  <c r="M124"/>
  <c r="I124"/>
  <c r="F124"/>
  <c r="M120"/>
  <c r="I120"/>
  <c r="F120"/>
  <c r="M47"/>
  <c r="I47"/>
  <c r="F47"/>
  <c r="F46"/>
  <c r="I46"/>
  <c r="M46"/>
  <c r="M26"/>
  <c r="I26"/>
  <c r="F26"/>
  <c r="M221"/>
  <c r="F221"/>
  <c r="I221"/>
  <c r="M55"/>
  <c r="F55"/>
  <c r="I55"/>
  <c r="M64"/>
  <c r="F64"/>
  <c r="I64"/>
  <c r="M146"/>
  <c r="I146"/>
  <c r="F146"/>
  <c r="M136"/>
  <c r="F136"/>
  <c r="I136"/>
  <c r="M133"/>
  <c r="I133"/>
  <c r="F133"/>
  <c r="M245"/>
  <c r="F245"/>
  <c r="I245"/>
  <c r="M119"/>
  <c r="I119"/>
  <c r="F119"/>
  <c r="M24"/>
  <c r="F24"/>
  <c r="I24"/>
  <c r="M6"/>
  <c r="I6"/>
  <c r="F6"/>
  <c r="M157"/>
  <c r="I157"/>
  <c r="F157"/>
  <c r="M200"/>
  <c r="I200"/>
  <c r="F200"/>
  <c r="M108"/>
  <c r="I108"/>
  <c r="F108"/>
  <c r="M178"/>
  <c r="I178"/>
  <c r="F178"/>
  <c r="M91"/>
  <c r="F91"/>
  <c r="I91"/>
  <c r="M43"/>
  <c r="I43"/>
  <c r="F43"/>
  <c r="M34"/>
  <c r="I34"/>
  <c r="F34"/>
  <c r="M85"/>
  <c r="I85"/>
  <c r="F85"/>
  <c r="M137"/>
  <c r="I137"/>
  <c r="F137"/>
  <c r="M101"/>
  <c r="I101"/>
  <c r="F101"/>
  <c r="M100"/>
  <c r="I100"/>
  <c r="F100"/>
  <c r="M237"/>
  <c r="F237"/>
  <c r="I237"/>
  <c r="M79"/>
  <c r="I79"/>
  <c r="F79"/>
  <c r="M86"/>
  <c r="F86"/>
  <c r="I86"/>
  <c r="M132"/>
  <c r="F132"/>
  <c r="I132"/>
  <c r="M129"/>
  <c r="F129"/>
  <c r="I129"/>
  <c r="M95"/>
  <c r="I95"/>
  <c r="F95"/>
  <c r="M35"/>
  <c r="I35"/>
  <c r="F35"/>
  <c r="M99"/>
  <c r="I99"/>
  <c r="F99"/>
  <c r="M127"/>
  <c r="I127"/>
  <c r="F127"/>
  <c r="M36"/>
  <c r="I36"/>
  <c r="F36"/>
  <c r="M12"/>
  <c r="I12"/>
  <c r="F12"/>
  <c r="M193"/>
  <c r="I193"/>
  <c r="F193"/>
  <c r="M138"/>
  <c r="I138"/>
  <c r="F138"/>
  <c r="M103"/>
  <c r="I103"/>
  <c r="F103"/>
  <c r="M106"/>
  <c r="I106"/>
  <c r="F106"/>
  <c r="M195"/>
  <c r="I195"/>
  <c r="F195"/>
  <c r="F259"/>
  <c r="M218"/>
  <c r="I218"/>
  <c r="F218"/>
  <c r="I187"/>
  <c r="M187"/>
  <c r="J111" l="1"/>
  <c r="J240"/>
  <c r="J13"/>
  <c r="J162"/>
  <c r="J58"/>
  <c r="J229"/>
  <c r="J172"/>
  <c r="J53"/>
  <c r="J251"/>
  <c r="J173"/>
  <c r="J206"/>
  <c r="J47"/>
  <c r="J220"/>
  <c r="J242"/>
  <c r="J63"/>
  <c r="J87"/>
  <c r="J56"/>
  <c r="J211"/>
  <c r="J191"/>
  <c r="J39"/>
  <c r="J135"/>
  <c r="J120"/>
  <c r="J46"/>
  <c r="J124"/>
  <c r="J24"/>
  <c r="J26"/>
  <c r="J221"/>
  <c r="J64"/>
  <c r="J133"/>
  <c r="J55"/>
  <c r="J146"/>
  <c r="J136"/>
  <c r="J245"/>
  <c r="J157"/>
  <c r="J6"/>
  <c r="J119"/>
  <c r="J43"/>
  <c r="J200"/>
  <c r="J108"/>
  <c r="J178"/>
  <c r="J91"/>
  <c r="J34"/>
  <c r="J85"/>
  <c r="J137"/>
  <c r="J100"/>
  <c r="J101"/>
  <c r="J237"/>
  <c r="J79"/>
  <c r="J86"/>
  <c r="J129"/>
  <c r="J95"/>
  <c r="J132"/>
  <c r="J35"/>
  <c r="J99"/>
  <c r="J36"/>
  <c r="J127"/>
  <c r="J12"/>
  <c r="J193"/>
  <c r="J103"/>
  <c r="J138"/>
  <c r="J106"/>
  <c r="J195"/>
  <c r="J218"/>
  <c r="L262"/>
  <c r="M10"/>
  <c r="M126"/>
  <c r="I126"/>
  <c r="F126"/>
  <c r="M116"/>
  <c r="I116"/>
  <c r="F116"/>
  <c r="N262"/>
  <c r="M233"/>
  <c r="I233"/>
  <c r="F233"/>
  <c r="M57"/>
  <c r="I57"/>
  <c r="F57"/>
  <c r="M68"/>
  <c r="M142"/>
  <c r="M180"/>
  <c r="M212"/>
  <c r="M222"/>
  <c r="M112"/>
  <c r="M139"/>
  <c r="M140"/>
  <c r="M148"/>
  <c r="M164"/>
  <c r="M230"/>
  <c r="M253"/>
  <c r="M15"/>
  <c r="M22"/>
  <c r="M50"/>
  <c r="M70"/>
  <c r="M107"/>
  <c r="M128"/>
  <c r="M175"/>
  <c r="M176"/>
  <c r="M223"/>
  <c r="M247"/>
  <c r="M125"/>
  <c r="M143"/>
  <c r="M51"/>
  <c r="M104"/>
  <c r="M171"/>
  <c r="M186"/>
  <c r="M217"/>
  <c r="M226"/>
  <c r="M234"/>
  <c r="M14"/>
  <c r="M42"/>
  <c r="M110"/>
  <c r="M113"/>
  <c r="M89"/>
  <c r="M8"/>
  <c r="M31"/>
  <c r="M61"/>
  <c r="M65"/>
  <c r="M74"/>
  <c r="M123"/>
  <c r="M141"/>
  <c r="M145"/>
  <c r="M168"/>
  <c r="M177"/>
  <c r="M199"/>
  <c r="M216"/>
  <c r="M239"/>
  <c r="M248"/>
  <c r="M260"/>
  <c r="M80"/>
  <c r="M204"/>
  <c r="M257"/>
  <c r="M37"/>
  <c r="M72"/>
  <c r="M94"/>
  <c r="M48"/>
  <c r="M252"/>
  <c r="M97"/>
  <c r="M33"/>
  <c r="M29"/>
  <c r="M109"/>
  <c r="M150"/>
  <c r="M196"/>
  <c r="M210"/>
  <c r="M30"/>
  <c r="M219"/>
  <c r="M236"/>
  <c r="M25"/>
  <c r="M28"/>
  <c r="M78"/>
  <c r="M84"/>
  <c r="M90"/>
  <c r="M114"/>
  <c r="M147"/>
  <c r="M153"/>
  <c r="M189"/>
  <c r="M60"/>
  <c r="M158"/>
  <c r="M71"/>
  <c r="M118"/>
  <c r="M190"/>
  <c r="M9"/>
  <c r="M16"/>
  <c r="M92"/>
  <c r="M40"/>
  <c r="M81"/>
  <c r="M155"/>
  <c r="M258"/>
  <c r="M181"/>
  <c r="M54"/>
  <c r="M83"/>
  <c r="M208"/>
  <c r="M244"/>
  <c r="M17"/>
  <c r="M21"/>
  <c r="M66"/>
  <c r="M115"/>
  <c r="M167"/>
  <c r="M169"/>
  <c r="M149"/>
  <c r="M235"/>
  <c r="M45"/>
  <c r="M130"/>
  <c r="M163"/>
  <c r="M152"/>
  <c r="M174"/>
  <c r="M184"/>
  <c r="M44"/>
  <c r="M59"/>
  <c r="M202"/>
  <c r="M246"/>
  <c r="M20"/>
  <c r="M96"/>
  <c r="M102"/>
  <c r="M161"/>
  <c r="M205"/>
  <c r="M213"/>
  <c r="M259"/>
  <c r="M11"/>
  <c r="M76"/>
  <c r="M122"/>
  <c r="M144"/>
  <c r="M77"/>
  <c r="M52"/>
  <c r="M62"/>
  <c r="M250"/>
  <c r="M254"/>
  <c r="M82"/>
  <c r="M18"/>
  <c r="M27"/>
  <c r="M41"/>
  <c r="M69"/>
  <c r="M88"/>
  <c r="M98"/>
  <c r="M105"/>
  <c r="M166"/>
  <c r="M179"/>
  <c r="M182"/>
  <c r="M209"/>
  <c r="M215"/>
  <c r="M224"/>
  <c r="M228"/>
  <c r="M23"/>
  <c r="M241"/>
  <c r="M183"/>
  <c r="M238"/>
  <c r="M32"/>
  <c r="M151"/>
  <c r="M165"/>
  <c r="M192"/>
  <c r="M201"/>
  <c r="M214"/>
  <c r="M227"/>
  <c r="M243"/>
  <c r="M249"/>
  <c r="M194"/>
  <c r="M7"/>
  <c r="M49"/>
  <c r="M188"/>
  <c r="M225"/>
  <c r="M67"/>
  <c r="M255"/>
  <c r="M117"/>
  <c r="M75"/>
  <c r="M160"/>
  <c r="M170"/>
  <c r="M197"/>
  <c r="M198"/>
  <c r="M231"/>
  <c r="M185"/>
  <c r="M154"/>
  <c r="M38"/>
  <c r="M93"/>
  <c r="M121"/>
  <c r="M156"/>
  <c r="M134"/>
  <c r="M207"/>
  <c r="M131"/>
  <c r="M19"/>
  <c r="M159"/>
  <c r="M203"/>
  <c r="M232"/>
  <c r="M256"/>
  <c r="M73"/>
  <c r="J57" l="1"/>
  <c r="J126"/>
  <c r="J233"/>
  <c r="J116"/>
  <c r="I188"/>
  <c r="F188"/>
  <c r="I113"/>
  <c r="F113"/>
  <c r="I14"/>
  <c r="F14"/>
  <c r="I9"/>
  <c r="F9"/>
  <c r="I109"/>
  <c r="F109"/>
  <c r="F123"/>
  <c r="I123"/>
  <c r="F185"/>
  <c r="I185"/>
  <c r="I17"/>
  <c r="F17"/>
  <c r="I217"/>
  <c r="F217"/>
  <c r="I260"/>
  <c r="F260"/>
  <c r="I104"/>
  <c r="F104"/>
  <c r="I147"/>
  <c r="F147"/>
  <c r="F255"/>
  <c r="H262"/>
  <c r="G262"/>
  <c r="E262"/>
  <c r="D262"/>
  <c r="I255"/>
  <c r="I8"/>
  <c r="F8"/>
  <c r="I7"/>
  <c r="F7"/>
  <c r="I89"/>
  <c r="F89"/>
  <c r="I236"/>
  <c r="F236"/>
  <c r="I98"/>
  <c r="F98"/>
  <c r="I117"/>
  <c r="F117"/>
  <c r="I231"/>
  <c r="F231"/>
  <c r="I216"/>
  <c r="F216"/>
  <c r="I143"/>
  <c r="F143"/>
  <c r="I234"/>
  <c r="F234"/>
  <c r="I203"/>
  <c r="F203"/>
  <c r="I219"/>
  <c r="F219"/>
  <c r="I241"/>
  <c r="F241"/>
  <c r="I184"/>
  <c r="F184"/>
  <c r="I134"/>
  <c r="F134"/>
  <c r="I194"/>
  <c r="F194"/>
  <c r="I144"/>
  <c r="F144"/>
  <c r="I189"/>
  <c r="F189"/>
  <c r="I252"/>
  <c r="F252"/>
  <c r="I83"/>
  <c r="F83"/>
  <c r="I54"/>
  <c r="F54"/>
  <c r="I23"/>
  <c r="F23"/>
  <c r="I60"/>
  <c r="F60"/>
  <c r="I158"/>
  <c r="F158"/>
  <c r="I208"/>
  <c r="F208"/>
  <c r="I244"/>
  <c r="F244"/>
  <c r="I130"/>
  <c r="F130"/>
  <c r="I31"/>
  <c r="F31"/>
  <c r="F49"/>
  <c r="I49"/>
  <c r="I45"/>
  <c r="F45"/>
  <c r="I80"/>
  <c r="F80"/>
  <c r="J31" l="1"/>
  <c r="J244"/>
  <c r="J158"/>
  <c r="J23"/>
  <c r="J189"/>
  <c r="J194"/>
  <c r="J219"/>
  <c r="J234"/>
  <c r="J216"/>
  <c r="J117"/>
  <c r="J236"/>
  <c r="J7"/>
  <c r="J104"/>
  <c r="J217"/>
  <c r="J109"/>
  <c r="J14"/>
  <c r="J188"/>
  <c r="J80"/>
  <c r="J208"/>
  <c r="J60"/>
  <c r="J54"/>
  <c r="J252"/>
  <c r="J144"/>
  <c r="J134"/>
  <c r="J241"/>
  <c r="J143"/>
  <c r="J231"/>
  <c r="J98"/>
  <c r="J89"/>
  <c r="J8"/>
  <c r="J147"/>
  <c r="J260"/>
  <c r="J17"/>
  <c r="J9"/>
  <c r="J113"/>
  <c r="J184"/>
  <c r="J130"/>
  <c r="J83"/>
  <c r="J45"/>
  <c r="J203"/>
  <c r="J49"/>
  <c r="J123"/>
  <c r="J255"/>
  <c r="J185"/>
  <c r="I183"/>
  <c r="F183"/>
  <c r="I238"/>
  <c r="F238"/>
  <c r="I204"/>
  <c r="F204"/>
  <c r="I207"/>
  <c r="F207"/>
  <c r="I141"/>
  <c r="F141"/>
  <c r="I74"/>
  <c r="F74"/>
  <c r="I145"/>
  <c r="F145"/>
  <c r="I65"/>
  <c r="F65"/>
  <c r="I177"/>
  <c r="F177"/>
  <c r="I61"/>
  <c r="F61"/>
  <c r="I248"/>
  <c r="F248"/>
  <c r="I168"/>
  <c r="F168"/>
  <c r="I199"/>
  <c r="F199"/>
  <c r="I239"/>
  <c r="F239"/>
  <c r="I16"/>
  <c r="F16"/>
  <c r="I75"/>
  <c r="F75"/>
  <c r="I159"/>
  <c r="F159"/>
  <c r="I67"/>
  <c r="F67"/>
  <c r="I154"/>
  <c r="F154"/>
  <c r="I152"/>
  <c r="F152"/>
  <c r="I92"/>
  <c r="F92"/>
  <c r="I256"/>
  <c r="F256"/>
  <c r="I232"/>
  <c r="F232"/>
  <c r="I257"/>
  <c r="F257"/>
  <c r="I163"/>
  <c r="F163"/>
  <c r="I202"/>
  <c r="F202"/>
  <c r="I19"/>
  <c r="F19"/>
  <c r="I82"/>
  <c r="F82"/>
  <c r="I226"/>
  <c r="F226"/>
  <c r="I171"/>
  <c r="F171"/>
  <c r="F187"/>
  <c r="J187" s="1"/>
  <c r="I246"/>
  <c r="F246"/>
  <c r="I110"/>
  <c r="F110"/>
  <c r="I51"/>
  <c r="F51"/>
  <c r="I33"/>
  <c r="F33"/>
  <c r="I186"/>
  <c r="F186"/>
  <c r="I125"/>
  <c r="F125"/>
  <c r="I97"/>
  <c r="F97"/>
  <c r="O262"/>
  <c r="P262"/>
  <c r="Q262"/>
  <c r="U262"/>
  <c r="T262"/>
  <c r="S262"/>
  <c r="R262"/>
  <c r="I176"/>
  <c r="I62"/>
  <c r="I247"/>
  <c r="I222"/>
  <c r="I29"/>
  <c r="I52"/>
  <c r="I151"/>
  <c r="I68"/>
  <c r="I181"/>
  <c r="I250"/>
  <c r="I148"/>
  <c r="I155"/>
  <c r="I213"/>
  <c r="I142"/>
  <c r="I212"/>
  <c r="I167"/>
  <c r="I30"/>
  <c r="I107"/>
  <c r="I22"/>
  <c r="I21"/>
  <c r="I77"/>
  <c r="I37"/>
  <c r="I169"/>
  <c r="I235"/>
  <c r="I48"/>
  <c r="I102"/>
  <c r="I15"/>
  <c r="I165"/>
  <c r="I175"/>
  <c r="I96"/>
  <c r="I81"/>
  <c r="I114"/>
  <c r="I227"/>
  <c r="I210"/>
  <c r="I258"/>
  <c r="I115"/>
  <c r="I180"/>
  <c r="I205"/>
  <c r="I139"/>
  <c r="I214"/>
  <c r="I32"/>
  <c r="I128"/>
  <c r="I201"/>
  <c r="I259"/>
  <c r="I192"/>
  <c r="I230"/>
  <c r="I20"/>
  <c r="I161"/>
  <c r="I164"/>
  <c r="I28"/>
  <c r="I153"/>
  <c r="I70"/>
  <c r="I223"/>
  <c r="I243"/>
  <c r="I94"/>
  <c r="I90"/>
  <c r="I249"/>
  <c r="I78"/>
  <c r="I50"/>
  <c r="I112"/>
  <c r="I196"/>
  <c r="I25"/>
  <c r="I122"/>
  <c r="I253"/>
  <c r="I10"/>
  <c r="I59"/>
  <c r="I224"/>
  <c r="I228"/>
  <c r="I215"/>
  <c r="I156"/>
  <c r="I174"/>
  <c r="I41"/>
  <c r="I166"/>
  <c r="I27"/>
  <c r="I179"/>
  <c r="I131"/>
  <c r="I182"/>
  <c r="I209"/>
  <c r="I42"/>
  <c r="I118"/>
  <c r="I197"/>
  <c r="I160"/>
  <c r="I69"/>
  <c r="I88"/>
  <c r="I18"/>
  <c r="I40"/>
  <c r="I71"/>
  <c r="I149"/>
  <c r="I44"/>
  <c r="I150"/>
  <c r="I190"/>
  <c r="I225"/>
  <c r="I254"/>
  <c r="I105"/>
  <c r="I73"/>
  <c r="I170"/>
  <c r="I11"/>
  <c r="I38"/>
  <c r="I66"/>
  <c r="I76"/>
  <c r="I84"/>
  <c r="I93"/>
  <c r="I121"/>
  <c r="I140"/>
  <c r="I198"/>
  <c r="I72"/>
  <c r="F72"/>
  <c r="F118"/>
  <c r="F42"/>
  <c r="F225"/>
  <c r="F198"/>
  <c r="F38"/>
  <c r="F93"/>
  <c r="F121"/>
  <c r="J118" l="1"/>
  <c r="J19"/>
  <c r="J226"/>
  <c r="J163"/>
  <c r="J232"/>
  <c r="J121"/>
  <c r="J16"/>
  <c r="J154"/>
  <c r="J92"/>
  <c r="J225"/>
  <c r="J202"/>
  <c r="J257"/>
  <c r="J152"/>
  <c r="J75"/>
  <c r="J61"/>
  <c r="J65"/>
  <c r="J198"/>
  <c r="J256"/>
  <c r="J67"/>
  <c r="J74"/>
  <c r="J171"/>
  <c r="J168"/>
  <c r="J239"/>
  <c r="J207"/>
  <c r="J238"/>
  <c r="J159"/>
  <c r="J82"/>
  <c r="J72"/>
  <c r="J125"/>
  <c r="J33"/>
  <c r="J110"/>
  <c r="J199"/>
  <c r="J248"/>
  <c r="J177"/>
  <c r="J145"/>
  <c r="J141"/>
  <c r="J204"/>
  <c r="J183"/>
  <c r="J38"/>
  <c r="J93"/>
  <c r="J42"/>
  <c r="J97"/>
  <c r="J186"/>
  <c r="J51"/>
  <c r="J246"/>
  <c r="F76"/>
  <c r="J76" s="1"/>
  <c r="F84"/>
  <c r="J84" s="1"/>
  <c r="F88"/>
  <c r="J88" s="1"/>
  <c r="F105"/>
  <c r="J105" s="1"/>
  <c r="F131"/>
  <c r="J131" s="1"/>
  <c r="F73"/>
  <c r="J73" s="1"/>
  <c r="F140"/>
  <c r="J140" s="1"/>
  <c r="F149"/>
  <c r="J149" s="1"/>
  <c r="F150"/>
  <c r="J150" s="1"/>
  <c r="F156"/>
  <c r="J156" s="1"/>
  <c r="F160"/>
  <c r="J160" s="1"/>
  <c r="F166"/>
  <c r="J166" s="1"/>
  <c r="F170"/>
  <c r="J170" s="1"/>
  <c r="F174"/>
  <c r="J174" s="1"/>
  <c r="F179"/>
  <c r="J179" s="1"/>
  <c r="F182"/>
  <c r="J182" s="1"/>
  <c r="F190"/>
  <c r="J190" s="1"/>
  <c r="F197"/>
  <c r="J197" s="1"/>
  <c r="F209"/>
  <c r="J209" s="1"/>
  <c r="F215"/>
  <c r="J215" s="1"/>
  <c r="F224"/>
  <c r="J224" s="1"/>
  <c r="F228"/>
  <c r="J228" s="1"/>
  <c r="F254"/>
  <c r="J254" s="1"/>
  <c r="F11"/>
  <c r="J11" s="1"/>
  <c r="F18"/>
  <c r="J18" s="1"/>
  <c r="F27"/>
  <c r="J27" s="1"/>
  <c r="F44"/>
  <c r="J44" s="1"/>
  <c r="F40"/>
  <c r="J40" s="1"/>
  <c r="F41"/>
  <c r="J41" s="1"/>
  <c r="F59"/>
  <c r="J59" s="1"/>
  <c r="F66"/>
  <c r="J66" s="1"/>
  <c r="F69"/>
  <c r="J69" s="1"/>
  <c r="F71"/>
  <c r="J71" s="1"/>
  <c r="F10"/>
  <c r="J10" s="1"/>
  <c r="F112"/>
  <c r="J112" s="1"/>
  <c r="F153"/>
  <c r="J153" s="1"/>
  <c r="F213" l="1"/>
  <c r="J213" s="1"/>
  <c r="F142"/>
  <c r="J142" s="1"/>
  <c r="F181"/>
  <c r="J181" s="1"/>
  <c r="F68"/>
  <c r="J68" s="1"/>
  <c r="F115"/>
  <c r="J115" s="1"/>
  <c r="F155"/>
  <c r="J155" s="1"/>
  <c r="F29"/>
  <c r="J29" s="1"/>
  <c r="F235"/>
  <c r="J235" s="1"/>
  <c r="F139"/>
  <c r="J139" s="1"/>
  <c r="F165"/>
  <c r="J165" s="1"/>
  <c r="F212"/>
  <c r="J212" s="1"/>
  <c r="F48"/>
  <c r="J48" s="1"/>
  <c r="F148"/>
  <c r="J148" s="1"/>
  <c r="F37"/>
  <c r="J37" s="1"/>
  <c r="F247"/>
  <c r="J247" s="1"/>
  <c r="F15"/>
  <c r="J15" s="1"/>
  <c r="F176"/>
  <c r="J176" s="1"/>
  <c r="F62"/>
  <c r="J62" s="1"/>
  <c r="F70"/>
  <c r="J70" s="1"/>
  <c r="F94"/>
  <c r="J94" s="1"/>
  <c r="F222"/>
  <c r="J222" s="1"/>
  <c r="F102"/>
  <c r="J102" s="1"/>
  <c r="F52"/>
  <c r="J52" s="1"/>
  <c r="F258"/>
  <c r="J258" s="1"/>
  <c r="F167"/>
  <c r="J167" s="1"/>
  <c r="F22"/>
  <c r="J22" s="1"/>
  <c r="F25"/>
  <c r="J25" s="1"/>
  <c r="F192"/>
  <c r="J192" s="1"/>
  <c r="F210"/>
  <c r="J210" s="1"/>
  <c r="F223"/>
  <c r="J223" s="1"/>
  <c r="F175"/>
  <c r="J175" s="1"/>
  <c r="F21"/>
  <c r="J21" s="1"/>
  <c r="F77"/>
  <c r="J77" s="1"/>
  <c r="F107"/>
  <c r="J107" s="1"/>
  <c r="F151"/>
  <c r="J151" s="1"/>
  <c r="F214"/>
  <c r="J214" s="1"/>
  <c r="F230"/>
  <c r="J230" s="1"/>
  <c r="F243"/>
  <c r="J243" s="1"/>
  <c r="F96"/>
  <c r="J96" s="1"/>
  <c r="F78"/>
  <c r="J78" s="1"/>
  <c r="F81"/>
  <c r="J81" s="1"/>
  <c r="F180"/>
  <c r="J180" s="1"/>
  <c r="F205"/>
  <c r="J205" s="1"/>
  <c r="F201"/>
  <c r="J201" s="1"/>
  <c r="F250"/>
  <c r="J250" s="1"/>
  <c r="F20"/>
  <c r="J20" s="1"/>
  <c r="F128"/>
  <c r="J128" s="1"/>
  <c r="F161"/>
  <c r="J161" s="1"/>
  <c r="F227"/>
  <c r="J227" s="1"/>
  <c r="J259"/>
  <c r="F28"/>
  <c r="J28" s="1"/>
  <c r="F32"/>
  <c r="J32" s="1"/>
  <c r="F114"/>
  <c r="J114" s="1"/>
  <c r="F164"/>
  <c r="J164" s="1"/>
  <c r="F50"/>
  <c r="J50" s="1"/>
  <c r="F90"/>
  <c r="J90" s="1"/>
  <c r="F122"/>
  <c r="J122" s="1"/>
  <c r="F196"/>
  <c r="J196" s="1"/>
  <c r="F249"/>
  <c r="J249" s="1"/>
  <c r="F253"/>
  <c r="J253" s="1"/>
  <c r="F30"/>
  <c r="J30" s="1"/>
  <c r="F169"/>
  <c r="J169" s="1"/>
  <c r="V262"/>
  <c r="L4"/>
  <c r="J262" l="1"/>
  <c r="J4" s="1"/>
  <c r="K262"/>
  <c r="K4" s="1"/>
</calcChain>
</file>

<file path=xl/sharedStrings.xml><?xml version="1.0" encoding="utf-8"?>
<sst xmlns="http://schemas.openxmlformats.org/spreadsheetml/2006/main" count="527" uniqueCount="365">
  <si>
    <t>Սահակյան Տիգրան Մայիսի</t>
  </si>
  <si>
    <t>Մկրտչյան Սամվել Էդիկի</t>
  </si>
  <si>
    <t>Պողոսյան Կարեն Մկրտիչի</t>
  </si>
  <si>
    <t>Ղազարյան Ալեքսանդր Ռուբենի</t>
  </si>
  <si>
    <t>Գրիգորյան Բագրատ Գրիգորի</t>
  </si>
  <si>
    <t>Ղուկասյան Հայկազ Աղասիի</t>
  </si>
  <si>
    <t>Հունանյան Ինգա Օնիկի</t>
  </si>
  <si>
    <t>Հունանյան Դավիթ Մհերի</t>
  </si>
  <si>
    <t>Սարգսյան Մհեր Արմենի</t>
  </si>
  <si>
    <t>Ավագյան Ռազմիկ Արմանի</t>
  </si>
  <si>
    <t>Մարտիրոսյան Սմբատ Հովսեփի</t>
  </si>
  <si>
    <t>Փայտյան Անահիտ Վիկտորի</t>
  </si>
  <si>
    <t>Քարհանյան Արուսյակ Ստեփանի</t>
  </si>
  <si>
    <t>Հովհաննիսյան Աստղիկ Քաջիկի</t>
  </si>
  <si>
    <t>Անդրեասյան Արմինե Գառնիկի</t>
  </si>
  <si>
    <t>Գաբրիելյան Լիլիթ Արտաշեսի</t>
  </si>
  <si>
    <t>Հակոբյան Հովհաննես Հակոբի</t>
  </si>
  <si>
    <t>Ալեքսանյան Հայկուհի Մանվելի</t>
  </si>
  <si>
    <t>Մկրտումյան Աշոտ Արտավազդի</t>
  </si>
  <si>
    <t>Գրիգորյան Նիկոլայ Ավետիքի</t>
  </si>
  <si>
    <t>Մկրտումյան Ռոբերտ Աշոտի</t>
  </si>
  <si>
    <t>Սայադյան Էդվարդ Ռուդոլֆի</t>
  </si>
  <si>
    <t>Վուվունիկյան Կարինե Գուրգենի</t>
  </si>
  <si>
    <t>Բաբումյան Տարոն Սոսի</t>
  </si>
  <si>
    <t>Բոյաջյան Հայկ Խաչատուրի</t>
  </si>
  <si>
    <t>Դանիելյան Տիգրան Մաքսիմի</t>
  </si>
  <si>
    <t>Խաչիկյան Հայկ Խաչիկի</t>
  </si>
  <si>
    <t>Առաքելով Գրիգորի Ալեքսանդրի</t>
  </si>
  <si>
    <t>Մանուկյան Սարգիս Վարդանի</t>
  </si>
  <si>
    <t>Պլուզյան Արամ Ռաֆիկի</t>
  </si>
  <si>
    <t>Անդրիասյան Զավեն Ռոբերտի</t>
  </si>
  <si>
    <t>Խաչատրյան Արբի Վահեի</t>
  </si>
  <si>
    <t>Հայրապետյան Արմեն Արամայիսի</t>
  </si>
  <si>
    <t>Մուրադյան Գևորգ Հուսիկի</t>
  </si>
  <si>
    <t>Թորոսյան Նորայր Վահեի</t>
  </si>
  <si>
    <t>Համբարձումյան Յուրի Արտավազդի</t>
  </si>
  <si>
    <t>Մանուկյան Սարգիս Արայի</t>
  </si>
  <si>
    <t>Առաքելյան Նարե Վանիկի</t>
  </si>
  <si>
    <t>Մկրտչյան Սիմոն Միքայելի</t>
  </si>
  <si>
    <t>Բալոյան Արտեմ Վոլոդյայի</t>
  </si>
  <si>
    <t>Եղիազարյան Արմենակ Հովիկի</t>
  </si>
  <si>
    <t>Թադևոսյան Գալուստ Վաղինակի</t>
  </si>
  <si>
    <t>Մաթևոսյան Սեդրակ Ռաֆիկի</t>
  </si>
  <si>
    <t>Անդրեասյան Արթուր Գառնիկի</t>
  </si>
  <si>
    <t>Գրիգորյան Արուսյակ Մուրադի</t>
  </si>
  <si>
    <t>Հայրապետյան Արտավազդ Ռաֆիկի</t>
  </si>
  <si>
    <t>Մելքոնյան Վարդան Հրաչիկի</t>
  </si>
  <si>
    <t>Ստեփանյան Գագիկ Գուրգենի</t>
  </si>
  <si>
    <t>Ամիրյան Սուրեն Կարլենի</t>
  </si>
  <si>
    <t>Կշտոյան Ինդատ Շամիլի</t>
  </si>
  <si>
    <t>Խոջայան Վարդան Էդիկի</t>
  </si>
  <si>
    <t>Մարտիրոսյան Գագիկ Աշոտի</t>
  </si>
  <si>
    <t>Պետրոսյան Հովհաննես Կարենի</t>
  </si>
  <si>
    <t>Պողոսյան Սուրեն Սամվելի</t>
  </si>
  <si>
    <t>Օհանյան Անդրեյ Աղամիրի</t>
  </si>
  <si>
    <t>Ազիզյան Սուրեն Սամվելի</t>
  </si>
  <si>
    <t>Հարությունյան Գևորգ Կարենի</t>
  </si>
  <si>
    <t>Եգանյան Պարույր Արտակի</t>
  </si>
  <si>
    <t>Եգանյան Մելինե Արտակի</t>
  </si>
  <si>
    <t>Գևորգյան Վահագն Հովհաննեսի</t>
  </si>
  <si>
    <t>Գալոյան Լևոն Դավիթի</t>
  </si>
  <si>
    <t>Տիգրանյան Սեդա Արշավիրի</t>
  </si>
  <si>
    <t>Ավետիսյան Աշոտ Գագիկի</t>
  </si>
  <si>
    <t>Սարգսյան Գագիկ Ալբերտի</t>
  </si>
  <si>
    <t>Մանգրյան Մերի Ահարոնի</t>
  </si>
  <si>
    <t>Նավոյան Արամ Թորգոմի</t>
  </si>
  <si>
    <t>Չատինյան Ռաֆիկ Արշալույսի</t>
  </si>
  <si>
    <t>Մեժլումյան Վահրամ Ազատի</t>
  </si>
  <si>
    <t>Վարդանյան Հայկ Գևորգի</t>
  </si>
  <si>
    <t>Տեր-Պետրոսյան Հարություն Սերոբի</t>
  </si>
  <si>
    <t>N</t>
  </si>
  <si>
    <t>Ընդհանուր</t>
  </si>
  <si>
    <t>Մաճկալյան Հայկ Սամվելի</t>
  </si>
  <si>
    <t>Մելքոնյան Սարգիս Մայիսի</t>
  </si>
  <si>
    <t>Պողոսյան Վահե Ալբերտի</t>
  </si>
  <si>
    <t>Ազգանուն                                      Անուն                                   Հայրանուն</t>
  </si>
  <si>
    <t>Նիազյան Սարգիս Ժիրայրի</t>
  </si>
  <si>
    <t>Ընդհանուր  1-ին և 2-րդ կարգերի համար</t>
  </si>
  <si>
    <t>Մարզադպրոցներ</t>
  </si>
  <si>
    <t>Դավթաշեն</t>
  </si>
  <si>
    <t>Կենտրոն</t>
  </si>
  <si>
    <t>Նոր Նորք</t>
  </si>
  <si>
    <t>Աջափնյակ</t>
  </si>
  <si>
    <t>Զեյթուն</t>
  </si>
  <si>
    <t>Մալաթիա</t>
  </si>
  <si>
    <t>Բաբուջյան Լևոն Սմբատի</t>
  </si>
  <si>
    <t>Էրեբունի</t>
  </si>
  <si>
    <t>Մանուկյան Էդգար Մհերի</t>
  </si>
  <si>
    <t>Ավան</t>
  </si>
  <si>
    <t>Հայրապետյան Արթուր Դերենիկի</t>
  </si>
  <si>
    <t>Զեյթուն, Ավան</t>
  </si>
  <si>
    <t>Վահանյան</t>
  </si>
  <si>
    <t>Նորք-Մարաշ</t>
  </si>
  <si>
    <t>Փիլոսյան Նելլի Կարլենի</t>
  </si>
  <si>
    <t>Նուբարաշեն</t>
  </si>
  <si>
    <t>Դավթաշեն, Նուբարաշեն</t>
  </si>
  <si>
    <t>Արաբկիր</t>
  </si>
  <si>
    <t>Մալաթիա, Կենտրոն</t>
  </si>
  <si>
    <t>Ազարյան Տիգրան Արարատի</t>
  </si>
  <si>
    <t>Ակադեմիա</t>
  </si>
  <si>
    <t>Սանթրյան Արարատ Արտաշեսի</t>
  </si>
  <si>
    <t>Պետրոսյան</t>
  </si>
  <si>
    <t>Հայրապետյան Արման Աշոտի</t>
  </si>
  <si>
    <t>Բաղդասարյան Սևակ Հրաչի</t>
  </si>
  <si>
    <t>Մելքոնյան Անահիտ Վահանի</t>
  </si>
  <si>
    <t>Գրիգորյան Կամո Հրանտի</t>
  </si>
  <si>
    <t>Գևորգյան Անահիտ Արտուշի</t>
  </si>
  <si>
    <t>ՆՀՏ</t>
  </si>
  <si>
    <t>Աղասարյան Արուսյակ Սուրենի</t>
  </si>
  <si>
    <t>Շահինյան Ալբերտ Արայիկի</t>
  </si>
  <si>
    <t>Մարկարյան Էմիլ Ռաֆայելի</t>
  </si>
  <si>
    <t>Միքայելյան Առնոլդ Ժիրայրի</t>
  </si>
  <si>
    <t>Պողոսյան Տիգրան Վլադիմիրի</t>
  </si>
  <si>
    <t>Սարգսյան Գագիկ Մինասի</t>
  </si>
  <si>
    <t>Նալբանդյան Տիգրան Վահանի</t>
  </si>
  <si>
    <t>Կաիսա</t>
  </si>
  <si>
    <t>Հակոբյան Երվանդ Գագիկի</t>
  </si>
  <si>
    <t>Հովհաննիսյան Թովմաս Հրաչի</t>
  </si>
  <si>
    <t>Հովհաննիսյան Նորայր Մարտինի</t>
  </si>
  <si>
    <t>«64» շախմ․ դպ․</t>
  </si>
  <si>
    <t>Մեջինյան Էդգար Հրաչիկի</t>
  </si>
  <si>
    <t>Մովսիսյան Նորայր Հովհաննեսի</t>
  </si>
  <si>
    <t>Առաքելյան Անուշավան Հրաչի</t>
  </si>
  <si>
    <t>Ակոպով Ռոման Անատոլիի</t>
  </si>
  <si>
    <t>Մկրտչյան Սահակ Հովհաննեսի</t>
  </si>
  <si>
    <t>Խալաֆյան Էռնա Սերգեյի</t>
  </si>
  <si>
    <t>Դանիելյան Վարդան Արթուրի</t>
  </si>
  <si>
    <t>Պետրոսյան Տիգրան Անդրանիկի</t>
  </si>
  <si>
    <t>Բարխոյան Գայանե Ազատի</t>
  </si>
  <si>
    <t>Լրացուցիչ արդյունքներ</t>
  </si>
  <si>
    <t>Շահինյան Դավիթ Արայիկի</t>
  </si>
  <si>
    <t>Հարությունյան Գևորգ Դավիթի</t>
  </si>
  <si>
    <t>Խաչատրյան Վահագն Ալբերտի</t>
  </si>
  <si>
    <t>Սանոյան Աշխեն Սերգեյի</t>
  </si>
  <si>
    <t>Բաղդասարյան Վահե Հրաչյայի</t>
  </si>
  <si>
    <t>Բարձրագույն վ/դ</t>
  </si>
  <si>
    <t>Հայրապետյան Վլադիմիր Ալբերտի</t>
  </si>
  <si>
    <t>Ընդհանուր  3-րդ և 4-րդ կարգերի համար</t>
  </si>
  <si>
    <t>Ընդհանուր՝ բարձրագույն արդյունքների հիման վրա</t>
  </si>
  <si>
    <r>
      <t xml:space="preserve">Բարձրագույն վարպետության մարզադպրոցին փոխանցած սաներ </t>
    </r>
    <r>
      <rPr>
        <sz val="9"/>
        <color rgb="FFFF0000"/>
        <rFont val="Calibri"/>
        <family val="2"/>
        <charset val="204"/>
        <scheme val="minor"/>
      </rPr>
      <t>2 միավոր</t>
    </r>
  </si>
  <si>
    <t>Խուդավերդյան Աշոտ</t>
  </si>
  <si>
    <t>Եղեգնաձոր</t>
  </si>
  <si>
    <t>Հարությունյան Իսահակ Վանիկի</t>
  </si>
  <si>
    <t>Արարատ</t>
  </si>
  <si>
    <t>Մուրադյան Ռազմիկ Սամվելի</t>
  </si>
  <si>
    <t>Արմավիր</t>
  </si>
  <si>
    <t>Ավետիսյան Գոռ</t>
  </si>
  <si>
    <t>Եղվարդ</t>
  </si>
  <si>
    <t>Գալոյան Արմեն Նորիկի</t>
  </si>
  <si>
    <t>Ալավերդյան Գևորգ Արմենի</t>
  </si>
  <si>
    <t>Հրազդան</t>
  </si>
  <si>
    <t>Վիրաբյան Գոռ Պապիկի</t>
  </si>
  <si>
    <t>Նոր Հաճն</t>
  </si>
  <si>
    <t>Նագդալյան Բախշի Սերգեյի</t>
  </si>
  <si>
    <t>Արտաշատ</t>
  </si>
  <si>
    <t>Մեսրոպյան Խաչատուր Սերյոժայի</t>
  </si>
  <si>
    <t>Սասունյան Կարեն Անդրանիկի</t>
  </si>
  <si>
    <t>Թավաքալյան Ազատ Գրիգորի</t>
  </si>
  <si>
    <t>Չարենցավան</t>
  </si>
  <si>
    <t>Ամբարջյան Թերեզա Արսենի</t>
  </si>
  <si>
    <t>Աբովյան</t>
  </si>
  <si>
    <t>Չիլինգարյան Արամայիս Երվանդի</t>
  </si>
  <si>
    <t>Նոյեմբերյան</t>
  </si>
  <si>
    <t>Մարտիրոսյան Միքայել Սահակի</t>
  </si>
  <si>
    <t>Մասիս</t>
  </si>
  <si>
    <t>Քարամյան Վարդան Ռոբերտի</t>
  </si>
  <si>
    <t>Գորիս</t>
  </si>
  <si>
    <t>Սիմոնյան Արաքսյա Հրաչյայի</t>
  </si>
  <si>
    <t>Քալաշյան Վարդուհի Մամիկոնի</t>
  </si>
  <si>
    <t>Խաչատրյան Ստեփան Ժորայի</t>
  </si>
  <si>
    <t>Կապան</t>
  </si>
  <si>
    <t>Մանուկյան Արտյոմ Պետրոսի</t>
  </si>
  <si>
    <t>Մեղրի</t>
  </si>
  <si>
    <t>Մանուկյան Պետրոս Արտուշի</t>
  </si>
  <si>
    <t>Ագարակ</t>
  </si>
  <si>
    <t>Գրիգորյան Արտաշես Գառնիկի</t>
  </si>
  <si>
    <t>Քաջարան</t>
  </si>
  <si>
    <t>Եգանյան Արտակ Վալոդի</t>
  </si>
  <si>
    <t>Աչաջուր</t>
  </si>
  <si>
    <t>Ալթունյան Կարինե Զարմայիլի</t>
  </si>
  <si>
    <t>Վահրամյան Գրիշա Վարդանի</t>
  </si>
  <si>
    <t>Գյումրի</t>
  </si>
  <si>
    <t>Շարյան Եղիշե Արմենի</t>
  </si>
  <si>
    <t>Մելքոնյան Սուսաննա Արմենի</t>
  </si>
  <si>
    <t>Տարախչյան Աստղիկ Արամի</t>
  </si>
  <si>
    <t>Գևորգյան Մարինե Գուրգենի</t>
  </si>
  <si>
    <t>Մկրտչյան Դավիթ Վիլսոնի</t>
  </si>
  <si>
    <t>Գրիգորյան Անուշ</t>
  </si>
  <si>
    <t>Ղազարյան Մարինե Համլետի</t>
  </si>
  <si>
    <t>Դիլոյան Վանիկ Սերյոժայի</t>
  </si>
  <si>
    <t>Ձվակերյան Կառլոս Ֆրունզիկի</t>
  </si>
  <si>
    <t>Վերածնվող միտք</t>
  </si>
  <si>
    <t>Պետրոսյան Շուշան Աշոտի</t>
  </si>
  <si>
    <t>Մխ․-Սեբաստացի</t>
  </si>
  <si>
    <t>Աշտարակ</t>
  </si>
  <si>
    <t>Պետրոսյան Կարեն Մարատի</t>
  </si>
  <si>
    <t>Վազգենյան Արմեն Վարդանի</t>
  </si>
  <si>
    <t>Սիսիան</t>
  </si>
  <si>
    <t>Մովսիսյան Վարդան Մովսեսի</t>
  </si>
  <si>
    <t>Զաքարյան Մհեր</t>
  </si>
  <si>
    <t>Բարսեղյան Նարեկ Նորիկի</t>
  </si>
  <si>
    <t>Գաբրիելյան Երվանդ</t>
  </si>
  <si>
    <t>Վեդի</t>
  </si>
  <si>
    <t>Ավդալյան Արման Հրաչի</t>
  </si>
  <si>
    <t>Հովհաննիսյան Թովմաս Աշոտի</t>
  </si>
  <si>
    <t>Վարդանյան Ջիվան Էդիկի</t>
  </si>
  <si>
    <t>Պետրոսյան Ռուբիկ Սարուխանի</t>
  </si>
  <si>
    <t>Մատինյան Էմիլ Սահակի</t>
  </si>
  <si>
    <t>Իջևան</t>
  </si>
  <si>
    <t>Անդրեասյան Լիանա</t>
  </si>
  <si>
    <t>Ջրվեժ</t>
  </si>
  <si>
    <t>Գալստյան Գոռ Վրեժի</t>
  </si>
  <si>
    <t>Թավաքալյան Մհեր Խաչատուրի</t>
  </si>
  <si>
    <t>Փամբուխչյան Վահրամ Հովհաննեսի</t>
  </si>
  <si>
    <t>Դիլիջան</t>
  </si>
  <si>
    <t>Նազարյան Արմենակ Գեղամի</t>
  </si>
  <si>
    <t>Ղազարյան Արմեն Արայիկի</t>
  </si>
  <si>
    <t>Վանաձոր</t>
  </si>
  <si>
    <t>Ներսիսյան Գառնիկ Համայակի</t>
  </si>
  <si>
    <t>Դավթյան Լյովա Գարիկի</t>
  </si>
  <si>
    <t>Մուշեղյան Հայկ Ալբերտի</t>
  </si>
  <si>
    <t>Մրգանուշ</t>
  </si>
  <si>
    <t>Սևան</t>
  </si>
  <si>
    <t>Վարդանյան Աշոտ</t>
  </si>
  <si>
    <t>Սահակյան Արամ Սուրենի</t>
  </si>
  <si>
    <t>Էջմիածին</t>
  </si>
  <si>
    <t>Պետրոսյան Արմեն Կամոյի</t>
  </si>
  <si>
    <t>Սիմոնյան Սուսաննա</t>
  </si>
  <si>
    <t>Ղազարյան Արայիկ</t>
  </si>
  <si>
    <t>Սադոյան Արամայիս Հենրիկի</t>
  </si>
  <si>
    <t>Սարգսյան Շուշաննա Գնելի</t>
  </si>
  <si>
    <t>Հայրապետյան Սարգիս Արմենի</t>
  </si>
  <si>
    <t>Կարաթորոսյան Դավիթ Թորոսի</t>
  </si>
  <si>
    <t>Ստեփանյան Գառնիկ Սմբատի</t>
  </si>
  <si>
    <t>Կենտրոն, Ավան, Էրեբունի</t>
  </si>
  <si>
    <t>Խաչատրյան Անդրանիկ</t>
  </si>
  <si>
    <t>Բյուրեղավան</t>
  </si>
  <si>
    <t>Աբրոյան Գարիկ Գագիկի</t>
  </si>
  <si>
    <t>Վարդենիկ</t>
  </si>
  <si>
    <t>Ադամյան Լուսինե Մամիկոնի</t>
  </si>
  <si>
    <t>Քաթանյան Դավիթ Սեյրանի</t>
  </si>
  <si>
    <t>Ղարոյան Համլետ</t>
  </si>
  <si>
    <t>Հակոբյան Գայանե</t>
  </si>
  <si>
    <t>Մարգարյան Լաերտ Արտյոմի</t>
  </si>
  <si>
    <t>Օհանյան Էմանուել Ավետիքի</t>
  </si>
  <si>
    <t>Սահակյան Ազատ</t>
  </si>
  <si>
    <t>Հարությունյան Գոհար Հովհաննեսի</t>
  </si>
  <si>
    <t>Համբարձումյան Էդուարդ Արտավազդի</t>
  </si>
  <si>
    <t>Ադիբեկյան Անժելա Աշոտի</t>
  </si>
  <si>
    <t>Մարզիչների արդյունքները՝</t>
  </si>
  <si>
    <t>Նադանյան Աշոտ Սերգեյի</t>
  </si>
  <si>
    <t>Գասպարյան Տիգրան Արմենի</t>
  </si>
  <si>
    <t>Սիմոնյան Հրայր Ռուբենի</t>
  </si>
  <si>
    <t>Հայրապետյան Հովիկ Սլավիկի</t>
  </si>
  <si>
    <t>Հարությունյան Տիգրան Կարենի</t>
  </si>
  <si>
    <t>Բարձրագույն վ/դ, Կենտրոն, Էրեբունի</t>
  </si>
  <si>
    <t>Գևորգյան Արթուր Իգորի</t>
  </si>
  <si>
    <t>01.01.2023 - 31․12․2023</t>
  </si>
  <si>
    <t>Մալաթիա, Ակադեմիա</t>
  </si>
  <si>
    <t>Ակադեմիա, Վերածնվող միտք, Մալաթիա</t>
  </si>
  <si>
    <t>Ակադեմիա, Գյումրի</t>
  </si>
  <si>
    <t>Դավթաշեն, Ակադեմիա</t>
  </si>
  <si>
    <t>Նոր Նորք, Հրազդան</t>
  </si>
  <si>
    <t>Արաբկիր, Վերածնվող միտք</t>
  </si>
  <si>
    <t>Բարձրագույն վ/դ, Պետրոսյան</t>
  </si>
  <si>
    <t>Ակադեմիա, Զեյթուն</t>
  </si>
  <si>
    <t>Աբովյան, Բյուրեղավան</t>
  </si>
  <si>
    <t>Ակադեմիա, Աշտարակ</t>
  </si>
  <si>
    <t>Ակադեմիա, IQ կենտրոն, Շիրակացի, Էրեբունի</t>
  </si>
  <si>
    <t>Շիրակացի, Նորք-Մարաշ</t>
  </si>
  <si>
    <t>Նոր Նորք, Աբովյան</t>
  </si>
  <si>
    <t>Բարձրագույն վ/դ, Հրազդան, Օլիմպիա</t>
  </si>
  <si>
    <t>Մալաթիա, 11 դպրոց</t>
  </si>
  <si>
    <t>Մրցաշարերի արդյունքով</t>
  </si>
  <si>
    <t>Սահակյան Ալվարդ</t>
  </si>
  <si>
    <t>Բարձրագույն, Կենտրոն, Էրեբունի</t>
  </si>
  <si>
    <t>ՄՀՏ, Նորք-Մարաշ, Մալաթիա</t>
  </si>
  <si>
    <t>Արմավիր, Մեծամոր</t>
  </si>
  <si>
    <t>Ներսիսյան Ցոլակ</t>
  </si>
  <si>
    <t>Էջմիածնի հ/տուն</t>
  </si>
  <si>
    <t>Պետրոսյան, Վահանյան</t>
  </si>
  <si>
    <t>Աբովյան, Հրազդան</t>
  </si>
  <si>
    <t>Հակոբյան Հակոբ Վրեժի</t>
  </si>
  <si>
    <t>Հակոբյան Արամ Ալբերտի</t>
  </si>
  <si>
    <t>Հովսեփյան Լևոն Հովիկի</t>
  </si>
  <si>
    <t>Վայք</t>
  </si>
  <si>
    <t>Ներսեսով Արթուր</t>
  </si>
  <si>
    <t>Ալավերդյան Աշոտ</t>
  </si>
  <si>
    <t>ԱՀՏ</t>
  </si>
  <si>
    <t>Բաբլոյան Միքայել Արմենի</t>
  </si>
  <si>
    <t>Հովակիմյան Գրետա</t>
  </si>
  <si>
    <t>Կարապետյան Աշոտ Վարշամի</t>
  </si>
  <si>
    <t>Արաբկիր, Մալաթիա</t>
  </si>
  <si>
    <t>Բաբայան Էրիկ Ֆիլարետի</t>
  </si>
  <si>
    <t>Խառատյան Ռոման Սերժիկի</t>
  </si>
  <si>
    <t>Հովհաննիսյան Արարատ Արմենակի</t>
  </si>
  <si>
    <t>Հովհաննիսյան Լևոն Լավրենտիի</t>
  </si>
  <si>
    <t>Իսկանդարյան Սարգիս Գառնիկի</t>
  </si>
  <si>
    <t>Երիցյան Հայկ Էդիկի</t>
  </si>
  <si>
    <t>Արաբկիր, Մալաթիա, Բարձրագույն</t>
  </si>
  <si>
    <t>Ստեփանյան Նվեր Կորյունի</t>
  </si>
  <si>
    <t>Կարապետյան Լուսինե Կարենի</t>
  </si>
  <si>
    <t>Գյումրի, Մալաթիա</t>
  </si>
  <si>
    <t>Կլնջյան Լուսիկ Ներսեսի</t>
  </si>
  <si>
    <t>Հովյան Նիկոլայ Միքայելի</t>
  </si>
  <si>
    <t>Ակադեմիա, Մալաթիա, Արաբկիր</t>
  </si>
  <si>
    <t>Թումանյան Լավրենտիկ Հրաչիկի</t>
  </si>
  <si>
    <t>Բեգլարյան Անդրանիկ</t>
  </si>
  <si>
    <t>Արզումանյան Սամվել</t>
  </si>
  <si>
    <t>Բասենցյան Մարկ Մարատի</t>
  </si>
  <si>
    <t>Տաշիր</t>
  </si>
  <si>
    <t>Խաչատրյան Կարեն</t>
  </si>
  <si>
    <t>Գեղարքունիք</t>
  </si>
  <si>
    <t>Մկրտչյան Նարինե Վաչագանի</t>
  </si>
  <si>
    <t>Հակոբյան Մելիք</t>
  </si>
  <si>
    <t>Ապարան</t>
  </si>
  <si>
    <t>Շեգունց Վարուժան</t>
  </si>
  <si>
    <t>Տեղ</t>
  </si>
  <si>
    <t>Մանուկյան Վանիկ Անուշավանի</t>
  </si>
  <si>
    <t>Աբրահամյան Ասյա Դիմիտրիի</t>
  </si>
  <si>
    <t>Անդրեասյան Հովհաննես</t>
  </si>
  <si>
    <t>Հարությունյան Ալիկ Ժորայի</t>
  </si>
  <si>
    <t>Վարդևանյան Արթուր Հովակի</t>
  </si>
  <si>
    <t>Հովհաննիսյան Կարեն Լևոնի</t>
  </si>
  <si>
    <t>Հովհաննիսյան Վահրամ Արմենակի</t>
  </si>
  <si>
    <t>Ղամբարյան Հասմիկ Սուրենի</t>
  </si>
  <si>
    <t>Գոմցյան Ալեքսան Լավրենտի</t>
  </si>
  <si>
    <t>Մասիվ</t>
  </si>
  <si>
    <t>Գասպարյան Կարեն Հրաչիկի</t>
  </si>
  <si>
    <t>Սահակյան Վրեժ Հարությունի</t>
  </si>
  <si>
    <t>Սպիտակ</t>
  </si>
  <si>
    <t>Անհատական</t>
  </si>
  <si>
    <t>Բեգոյան Սարգիս Իշխանի</t>
  </si>
  <si>
    <t>Հարությունյան Արթուր Հովհաննեսի</t>
  </si>
  <si>
    <t>Հարությունյան Գոռ Կարենի</t>
  </si>
  <si>
    <t>Հովհաննիսյան Շուշաննա</t>
  </si>
  <si>
    <t>Սահակյան Նոնա Ալեքսանդրի</t>
  </si>
  <si>
    <t>Բադալյան Վանիկ Մուկուչի</t>
  </si>
  <si>
    <t>Նավասարդյան Մուշեղ</t>
  </si>
  <si>
    <t>Ստեփանավան</t>
  </si>
  <si>
    <t>Պողոսյան Էդիտա Աբրահամի</t>
  </si>
  <si>
    <t>Վարդանյան Արման Էդուարդի</t>
  </si>
  <si>
    <t>Մինասյան Աննա</t>
  </si>
  <si>
    <t>Գասպարյան Նարինե Վոլոդյայի</t>
  </si>
  <si>
    <t>Գիժլարյան Վահե Արտակի</t>
  </si>
  <si>
    <t>Լալայան Մերուժան Ներսեսի</t>
  </si>
  <si>
    <t>Արաբկիր, IQ կենտրոն</t>
  </si>
  <si>
    <t>Մարտիրոսյան Գարիկ Հակոբի</t>
  </si>
  <si>
    <t>Ճամբարակ</t>
  </si>
  <si>
    <t>Ալավերդյան Արմեն Սերգեյի</t>
  </si>
  <si>
    <t>Օլիմպիա</t>
  </si>
  <si>
    <t>Մինասյան Արսինե Խաչիկի</t>
  </si>
  <si>
    <t>Գալոյան Լիլիթ Դավիթի</t>
  </si>
  <si>
    <t>Գեսյան Սուրեն Կամոյի</t>
  </si>
  <si>
    <t>Հայրապետյան Արամայիս</t>
  </si>
  <si>
    <t>Մարտունի</t>
  </si>
  <si>
    <t>Պետրոսյան Մարգարիտ Հայկարամի</t>
  </si>
  <si>
    <t>Վարդենիս</t>
  </si>
  <si>
    <t>Տոնոյան Արայիկ</t>
  </si>
  <si>
    <t>Արթիկ</t>
  </si>
  <si>
    <t>Սարգսյան Կարո Արմենակի</t>
  </si>
  <si>
    <t>Գավառ</t>
  </si>
  <si>
    <t>Վարազդատյան Նարեկ Սիրակի</t>
  </si>
  <si>
    <r>
      <t xml:space="preserve">Երևանի և մարզերի պատ և աղջ  մրցանակակիրներ </t>
    </r>
    <r>
      <rPr>
        <sz val="9"/>
        <color rgb="FFFF0000"/>
        <rFont val="Calibri"/>
        <family val="2"/>
        <charset val="204"/>
        <scheme val="minor"/>
      </rPr>
      <t>3միավոր-1-ին տեղ, 2մ-2-րդ, 1մ-3-րդ</t>
    </r>
  </si>
  <si>
    <r>
      <t xml:space="preserve">Հայաստանի պատ և աղջ մրցանակակիրներ </t>
    </r>
    <r>
      <rPr>
        <sz val="9"/>
        <color rgb="FFFF0000"/>
        <rFont val="Calibri"/>
        <family val="2"/>
        <charset val="204"/>
        <scheme val="minor"/>
      </rPr>
      <t>10 միավոր-1-ին տեղ, 8մ-2-րդ, 6մ-3-րդ, 4մ-4-րդ, 2մ-5-րդ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</si>
</sst>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2"/>
  <sheetViews>
    <sheetView tabSelected="1" zoomScale="80" zoomScaleNormal="80" workbookViewId="0">
      <pane ySplit="5" topLeftCell="A6" activePane="bottomLeft" state="frozen"/>
      <selection pane="bottomLeft"/>
    </sheetView>
  </sheetViews>
  <sheetFormatPr defaultRowHeight="23.25"/>
  <cols>
    <col min="1" max="1" width="6" style="1" customWidth="1"/>
    <col min="2" max="2" width="43.42578125" style="2" customWidth="1"/>
    <col min="3" max="3" width="25" style="24" customWidth="1"/>
    <col min="4" max="5" width="7.85546875" style="1" customWidth="1"/>
    <col min="6" max="6" width="10" style="22" customWidth="1"/>
    <col min="7" max="7" width="8.28515625" style="1" customWidth="1"/>
    <col min="8" max="8" width="8.7109375" style="1" bestFit="1" customWidth="1"/>
    <col min="9" max="9" width="10" style="1" customWidth="1"/>
    <col min="10" max="12" width="11.42578125" style="1" customWidth="1"/>
    <col min="13" max="13" width="10.7109375" style="1" customWidth="1"/>
    <col min="14" max="16" width="5.7109375" style="3" customWidth="1"/>
    <col min="17" max="21" width="5" style="3" customWidth="1"/>
    <col min="22" max="22" width="10.42578125" style="3" customWidth="1"/>
    <col min="23" max="16384" width="9.140625" style="3"/>
  </cols>
  <sheetData>
    <row r="2" spans="1:22">
      <c r="B2" s="20">
        <v>365</v>
      </c>
      <c r="D2" s="22" t="s">
        <v>249</v>
      </c>
    </row>
    <row r="3" spans="1:22" ht="25.5" customHeight="1">
      <c r="B3" s="37" t="s">
        <v>273</v>
      </c>
      <c r="D3" s="20" t="s">
        <v>257</v>
      </c>
      <c r="J3" s="35">
        <v>2023</v>
      </c>
      <c r="K3" s="35">
        <v>2022</v>
      </c>
      <c r="L3" s="35">
        <v>2021</v>
      </c>
    </row>
    <row r="4" spans="1:22" ht="18.75" customHeight="1">
      <c r="J4" s="11">
        <f>J262</f>
        <v>2436</v>
      </c>
      <c r="K4" s="11">
        <f>K262</f>
        <v>1418</v>
      </c>
      <c r="L4" s="11">
        <f>L262</f>
        <v>776</v>
      </c>
      <c r="M4" s="28"/>
      <c r="N4" s="39" t="s">
        <v>129</v>
      </c>
      <c r="O4" s="40"/>
      <c r="P4" s="40"/>
      <c r="Q4" s="40"/>
      <c r="R4" s="40"/>
      <c r="S4" s="40"/>
      <c r="T4" s="40"/>
      <c r="U4" s="40"/>
      <c r="V4" s="41"/>
    </row>
    <row r="5" spans="1:22" s="6" customFormat="1" ht="130.5" customHeight="1">
      <c r="A5" s="17" t="s">
        <v>70</v>
      </c>
      <c r="B5" s="18" t="s">
        <v>75</v>
      </c>
      <c r="C5" s="19" t="s">
        <v>78</v>
      </c>
      <c r="D5" s="17">
        <v>1111</v>
      </c>
      <c r="E5" s="17">
        <v>222</v>
      </c>
      <c r="F5" s="26" t="s">
        <v>77</v>
      </c>
      <c r="G5" s="17">
        <v>33</v>
      </c>
      <c r="H5" s="17">
        <v>4</v>
      </c>
      <c r="I5" s="26" t="s">
        <v>137</v>
      </c>
      <c r="J5" s="30" t="s">
        <v>71</v>
      </c>
      <c r="K5" s="30" t="s">
        <v>71</v>
      </c>
      <c r="L5" s="30" t="s">
        <v>71</v>
      </c>
      <c r="M5" s="29" t="s">
        <v>138</v>
      </c>
      <c r="N5" s="42" t="s">
        <v>363</v>
      </c>
      <c r="O5" s="43"/>
      <c r="P5" s="44"/>
      <c r="Q5" s="42" t="s">
        <v>364</v>
      </c>
      <c r="R5" s="43"/>
      <c r="S5" s="43"/>
      <c r="T5" s="43"/>
      <c r="U5" s="44"/>
      <c r="V5" s="21" t="s">
        <v>139</v>
      </c>
    </row>
    <row r="6" spans="1:22" ht="18.75" customHeight="1">
      <c r="A6" s="4">
        <v>1</v>
      </c>
      <c r="B6" s="5" t="s">
        <v>319</v>
      </c>
      <c r="C6" s="32" t="s">
        <v>86</v>
      </c>
      <c r="D6" s="4"/>
      <c r="E6" s="4">
        <v>1</v>
      </c>
      <c r="F6" s="15">
        <f t="shared" ref="F6:F69" si="0">SUM(D6:E6)</f>
        <v>1</v>
      </c>
      <c r="G6" s="4">
        <v>2</v>
      </c>
      <c r="H6" s="4">
        <v>5</v>
      </c>
      <c r="I6" s="15">
        <f t="shared" ref="I6:I69" si="1">SUM(G6:H6)</f>
        <v>7</v>
      </c>
      <c r="J6" s="36">
        <f t="shared" ref="J6:J69" si="2">SUM(F6+I6)</f>
        <v>8</v>
      </c>
      <c r="K6" s="36">
        <v>0</v>
      </c>
      <c r="L6" s="36">
        <v>0</v>
      </c>
      <c r="M6" s="31">
        <f t="shared" ref="M6:M69" si="3">SUM((N6*3)+(O6*2)+(P6*1)+(Q6*10)+(R6*8)+(S6*6)+(T6*4)+(U6*2)+(V6*2))</f>
        <v>0</v>
      </c>
      <c r="N6" s="15"/>
      <c r="O6" s="15"/>
      <c r="P6" s="15"/>
      <c r="Q6" s="15"/>
      <c r="R6" s="15"/>
      <c r="S6" s="15"/>
      <c r="T6" s="15"/>
      <c r="U6" s="15"/>
      <c r="V6" s="15"/>
    </row>
    <row r="7" spans="1:22" ht="18.75" customHeight="1">
      <c r="A7" s="4">
        <v>2</v>
      </c>
      <c r="B7" s="5" t="s">
        <v>237</v>
      </c>
      <c r="C7" s="32" t="s">
        <v>238</v>
      </c>
      <c r="D7" s="4"/>
      <c r="E7" s="4"/>
      <c r="F7" s="15">
        <f t="shared" si="0"/>
        <v>0</v>
      </c>
      <c r="G7" s="4">
        <v>3</v>
      </c>
      <c r="H7" s="4">
        <v>4</v>
      </c>
      <c r="I7" s="15">
        <f t="shared" si="1"/>
        <v>7</v>
      </c>
      <c r="J7" s="36">
        <f t="shared" si="2"/>
        <v>7</v>
      </c>
      <c r="K7" s="36">
        <v>2</v>
      </c>
      <c r="L7" s="36">
        <v>0</v>
      </c>
      <c r="M7" s="31">
        <f t="shared" si="3"/>
        <v>0</v>
      </c>
      <c r="N7" s="15"/>
      <c r="O7" s="15"/>
      <c r="P7" s="15"/>
      <c r="Q7" s="15"/>
      <c r="R7" s="15"/>
      <c r="S7" s="15"/>
      <c r="T7" s="15"/>
      <c r="U7" s="15"/>
      <c r="V7" s="15"/>
    </row>
    <row r="8" spans="1:22" ht="18.75" customHeight="1">
      <c r="A8" s="4">
        <v>3</v>
      </c>
      <c r="B8" s="5" t="s">
        <v>239</v>
      </c>
      <c r="C8" s="32" t="s">
        <v>181</v>
      </c>
      <c r="D8" s="4"/>
      <c r="E8" s="4"/>
      <c r="F8" s="15">
        <f t="shared" si="0"/>
        <v>0</v>
      </c>
      <c r="G8" s="4">
        <v>1</v>
      </c>
      <c r="H8" s="4">
        <v>16</v>
      </c>
      <c r="I8" s="15">
        <f t="shared" si="1"/>
        <v>17</v>
      </c>
      <c r="J8" s="36">
        <f t="shared" si="2"/>
        <v>17</v>
      </c>
      <c r="K8" s="36">
        <v>1</v>
      </c>
      <c r="L8" s="36">
        <v>0</v>
      </c>
      <c r="M8" s="31">
        <f t="shared" si="3"/>
        <v>0</v>
      </c>
      <c r="N8" s="15"/>
      <c r="O8" s="15"/>
      <c r="P8" s="15"/>
      <c r="Q8" s="15"/>
      <c r="R8" s="15"/>
      <c r="S8" s="15"/>
      <c r="T8" s="15"/>
      <c r="U8" s="15"/>
      <c r="V8" s="15"/>
    </row>
    <row r="9" spans="1:22" ht="18.75" customHeight="1">
      <c r="A9" s="4">
        <v>4</v>
      </c>
      <c r="B9" s="14" t="s">
        <v>248</v>
      </c>
      <c r="C9" s="32" t="s">
        <v>170</v>
      </c>
      <c r="D9" s="13"/>
      <c r="E9" s="13">
        <v>1</v>
      </c>
      <c r="F9" s="15">
        <f t="shared" si="0"/>
        <v>1</v>
      </c>
      <c r="G9" s="4">
        <v>1</v>
      </c>
      <c r="H9" s="4">
        <v>5</v>
      </c>
      <c r="I9" s="15">
        <f t="shared" si="1"/>
        <v>6</v>
      </c>
      <c r="J9" s="36">
        <f t="shared" si="2"/>
        <v>7</v>
      </c>
      <c r="K9" s="36">
        <v>1</v>
      </c>
      <c r="L9" s="36">
        <v>0</v>
      </c>
      <c r="M9" s="31">
        <f t="shared" si="3"/>
        <v>0</v>
      </c>
      <c r="N9" s="15"/>
      <c r="O9" s="15"/>
      <c r="P9" s="15"/>
      <c r="Q9" s="15"/>
      <c r="R9" s="15"/>
      <c r="S9" s="15"/>
      <c r="T9" s="15"/>
      <c r="U9" s="15"/>
      <c r="V9" s="15"/>
    </row>
    <row r="10" spans="1:22" ht="18.75" customHeight="1">
      <c r="A10" s="4">
        <v>5</v>
      </c>
      <c r="B10" s="14" t="s">
        <v>98</v>
      </c>
      <c r="C10" s="32" t="s">
        <v>99</v>
      </c>
      <c r="D10" s="13">
        <v>1</v>
      </c>
      <c r="E10" s="13">
        <v>5</v>
      </c>
      <c r="F10" s="15">
        <f t="shared" si="0"/>
        <v>6</v>
      </c>
      <c r="G10" s="13">
        <v>3</v>
      </c>
      <c r="H10" s="13">
        <v>3</v>
      </c>
      <c r="I10" s="15">
        <f t="shared" si="1"/>
        <v>6</v>
      </c>
      <c r="J10" s="36">
        <f t="shared" si="2"/>
        <v>12</v>
      </c>
      <c r="K10" s="36">
        <v>15</v>
      </c>
      <c r="L10" s="36">
        <v>22</v>
      </c>
      <c r="M10" s="31">
        <f t="shared" si="3"/>
        <v>28</v>
      </c>
      <c r="N10" s="15">
        <v>2</v>
      </c>
      <c r="O10" s="15"/>
      <c r="P10" s="15">
        <v>2</v>
      </c>
      <c r="Q10" s="15">
        <v>1</v>
      </c>
      <c r="R10" s="15"/>
      <c r="S10" s="15">
        <v>1</v>
      </c>
      <c r="T10" s="15"/>
      <c r="U10" s="15">
        <v>2</v>
      </c>
      <c r="V10" s="15"/>
    </row>
    <row r="11" spans="1:22" ht="18.75" customHeight="1">
      <c r="A11" s="4">
        <v>6</v>
      </c>
      <c r="B11" s="14" t="s">
        <v>55</v>
      </c>
      <c r="C11" s="33" t="s">
        <v>92</v>
      </c>
      <c r="D11" s="13"/>
      <c r="E11" s="13"/>
      <c r="F11" s="15">
        <f t="shared" si="0"/>
        <v>0</v>
      </c>
      <c r="G11" s="13"/>
      <c r="H11" s="13"/>
      <c r="I11" s="15">
        <f t="shared" si="1"/>
        <v>0</v>
      </c>
      <c r="J11" s="36">
        <f t="shared" si="2"/>
        <v>0</v>
      </c>
      <c r="K11" s="36">
        <v>0</v>
      </c>
      <c r="L11" s="36">
        <v>0</v>
      </c>
      <c r="M11" s="31">
        <f t="shared" si="3"/>
        <v>0</v>
      </c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8.75" customHeight="1">
      <c r="A12" s="4">
        <v>7</v>
      </c>
      <c r="B12" s="14" t="s">
        <v>287</v>
      </c>
      <c r="C12" s="33" t="s">
        <v>288</v>
      </c>
      <c r="D12" s="13"/>
      <c r="E12" s="13"/>
      <c r="F12" s="15">
        <f t="shared" si="0"/>
        <v>0</v>
      </c>
      <c r="G12" s="13">
        <v>2</v>
      </c>
      <c r="H12" s="13">
        <v>4</v>
      </c>
      <c r="I12" s="15">
        <f t="shared" si="1"/>
        <v>6</v>
      </c>
      <c r="J12" s="36">
        <f t="shared" si="2"/>
        <v>6</v>
      </c>
      <c r="K12" s="36">
        <v>0</v>
      </c>
      <c r="L12" s="36">
        <v>0</v>
      </c>
      <c r="M12" s="31">
        <f t="shared" si="3"/>
        <v>0</v>
      </c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8.75" customHeight="1">
      <c r="A13" s="4">
        <v>8</v>
      </c>
      <c r="B13" s="14" t="s">
        <v>349</v>
      </c>
      <c r="C13" s="33" t="s">
        <v>350</v>
      </c>
      <c r="D13" s="13"/>
      <c r="E13" s="13"/>
      <c r="F13" s="15">
        <f t="shared" si="0"/>
        <v>0</v>
      </c>
      <c r="G13" s="13"/>
      <c r="H13" s="13">
        <v>1</v>
      </c>
      <c r="I13" s="15">
        <f t="shared" si="1"/>
        <v>1</v>
      </c>
      <c r="J13" s="36">
        <f t="shared" si="2"/>
        <v>1</v>
      </c>
      <c r="K13" s="36">
        <v>0</v>
      </c>
      <c r="L13" s="36">
        <v>0</v>
      </c>
      <c r="M13" s="31">
        <f t="shared" si="3"/>
        <v>0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8.75" customHeight="1">
      <c r="A14" s="4">
        <v>9</v>
      </c>
      <c r="B14" s="14" t="s">
        <v>149</v>
      </c>
      <c r="C14" s="33" t="s">
        <v>271</v>
      </c>
      <c r="D14" s="13">
        <v>2</v>
      </c>
      <c r="E14" s="13">
        <v>5</v>
      </c>
      <c r="F14" s="15">
        <f t="shared" si="0"/>
        <v>7</v>
      </c>
      <c r="G14" s="13">
        <v>2</v>
      </c>
      <c r="H14" s="13">
        <v>2</v>
      </c>
      <c r="I14" s="15">
        <f t="shared" si="1"/>
        <v>4</v>
      </c>
      <c r="J14" s="36">
        <f t="shared" si="2"/>
        <v>11</v>
      </c>
      <c r="K14" s="36">
        <v>12</v>
      </c>
      <c r="L14" s="36">
        <v>0</v>
      </c>
      <c r="M14" s="31">
        <f t="shared" si="3"/>
        <v>37</v>
      </c>
      <c r="N14" s="15">
        <v>2</v>
      </c>
      <c r="O14" s="15">
        <v>1</v>
      </c>
      <c r="P14" s="15">
        <v>1</v>
      </c>
      <c r="Q14" s="15"/>
      <c r="R14" s="15">
        <v>2</v>
      </c>
      <c r="S14" s="15">
        <v>1</v>
      </c>
      <c r="T14" s="15">
        <v>1</v>
      </c>
      <c r="U14" s="15">
        <v>1</v>
      </c>
      <c r="V14" s="15"/>
    </row>
    <row r="15" spans="1:22" ht="18.75" customHeight="1">
      <c r="A15" s="4">
        <v>10</v>
      </c>
      <c r="B15" s="14" t="s">
        <v>17</v>
      </c>
      <c r="C15" s="33" t="s">
        <v>96</v>
      </c>
      <c r="D15" s="13"/>
      <c r="E15" s="13"/>
      <c r="F15" s="15">
        <f t="shared" si="0"/>
        <v>0</v>
      </c>
      <c r="G15" s="13"/>
      <c r="H15" s="13"/>
      <c r="I15" s="15">
        <f t="shared" si="1"/>
        <v>0</v>
      </c>
      <c r="J15" s="36">
        <f t="shared" si="2"/>
        <v>0</v>
      </c>
      <c r="K15" s="36">
        <v>10</v>
      </c>
      <c r="L15" s="36">
        <v>8</v>
      </c>
      <c r="M15" s="31">
        <f t="shared" si="3"/>
        <v>0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8.75" customHeight="1">
      <c r="A16" s="4">
        <v>11</v>
      </c>
      <c r="B16" s="14" t="s">
        <v>179</v>
      </c>
      <c r="C16" s="33" t="s">
        <v>170</v>
      </c>
      <c r="D16" s="4">
        <v>2</v>
      </c>
      <c r="E16" s="4">
        <v>4</v>
      </c>
      <c r="F16" s="15">
        <f t="shared" si="0"/>
        <v>6</v>
      </c>
      <c r="G16" s="4">
        <v>3</v>
      </c>
      <c r="H16" s="4">
        <v>9</v>
      </c>
      <c r="I16" s="15">
        <f t="shared" si="1"/>
        <v>12</v>
      </c>
      <c r="J16" s="36">
        <f t="shared" si="2"/>
        <v>18</v>
      </c>
      <c r="K16" s="36">
        <v>3</v>
      </c>
      <c r="L16" s="36">
        <v>0</v>
      </c>
      <c r="M16" s="31">
        <f t="shared" si="3"/>
        <v>0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8.75" customHeight="1">
      <c r="A17" s="4">
        <v>12</v>
      </c>
      <c r="B17" s="5" t="s">
        <v>123</v>
      </c>
      <c r="C17" s="32" t="s">
        <v>258</v>
      </c>
      <c r="D17" s="4">
        <v>3</v>
      </c>
      <c r="E17" s="4">
        <v>4</v>
      </c>
      <c r="F17" s="15">
        <f t="shared" si="0"/>
        <v>7</v>
      </c>
      <c r="G17" s="4"/>
      <c r="H17" s="4">
        <v>3</v>
      </c>
      <c r="I17" s="15">
        <f t="shared" si="1"/>
        <v>3</v>
      </c>
      <c r="J17" s="36">
        <f t="shared" si="2"/>
        <v>10</v>
      </c>
      <c r="K17" s="36">
        <v>7</v>
      </c>
      <c r="L17" s="36">
        <v>2</v>
      </c>
      <c r="M17" s="31">
        <f t="shared" si="3"/>
        <v>0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8.75" customHeight="1">
      <c r="A18" s="4">
        <v>13</v>
      </c>
      <c r="B18" s="5" t="s">
        <v>108</v>
      </c>
      <c r="C18" s="32" t="s">
        <v>101</v>
      </c>
      <c r="D18" s="4"/>
      <c r="E18" s="4">
        <v>1</v>
      </c>
      <c r="F18" s="15">
        <f t="shared" si="0"/>
        <v>1</v>
      </c>
      <c r="G18" s="4">
        <v>5</v>
      </c>
      <c r="H18" s="4">
        <v>9</v>
      </c>
      <c r="I18" s="15">
        <f t="shared" si="1"/>
        <v>14</v>
      </c>
      <c r="J18" s="36">
        <f t="shared" si="2"/>
        <v>15</v>
      </c>
      <c r="K18" s="36">
        <v>6</v>
      </c>
      <c r="L18" s="36">
        <v>3</v>
      </c>
      <c r="M18" s="31">
        <f t="shared" si="3"/>
        <v>0</v>
      </c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8.75" customHeight="1">
      <c r="A19" s="4">
        <v>14</v>
      </c>
      <c r="B19" s="5" t="s">
        <v>159</v>
      </c>
      <c r="C19" s="32" t="s">
        <v>160</v>
      </c>
      <c r="D19" s="4"/>
      <c r="E19" s="4">
        <v>2</v>
      </c>
      <c r="F19" s="15">
        <f t="shared" si="0"/>
        <v>2</v>
      </c>
      <c r="G19" s="4">
        <v>7</v>
      </c>
      <c r="H19" s="4">
        <v>24</v>
      </c>
      <c r="I19" s="15">
        <f t="shared" si="1"/>
        <v>31</v>
      </c>
      <c r="J19" s="36">
        <f t="shared" si="2"/>
        <v>33</v>
      </c>
      <c r="K19" s="36">
        <v>15</v>
      </c>
      <c r="L19" s="36">
        <v>0</v>
      </c>
      <c r="M19" s="31">
        <f t="shared" si="3"/>
        <v>0</v>
      </c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8.75" customHeight="1">
      <c r="A20" s="4">
        <v>15</v>
      </c>
      <c r="B20" s="5" t="s">
        <v>48</v>
      </c>
      <c r="C20" s="32" t="s">
        <v>81</v>
      </c>
      <c r="D20" s="4"/>
      <c r="E20" s="4">
        <v>1</v>
      </c>
      <c r="F20" s="15">
        <f t="shared" si="0"/>
        <v>1</v>
      </c>
      <c r="G20" s="4">
        <v>2</v>
      </c>
      <c r="H20" s="4">
        <v>6</v>
      </c>
      <c r="I20" s="15">
        <f t="shared" si="1"/>
        <v>8</v>
      </c>
      <c r="J20" s="36">
        <f t="shared" si="2"/>
        <v>9</v>
      </c>
      <c r="K20" s="36">
        <v>7</v>
      </c>
      <c r="L20" s="36">
        <v>2</v>
      </c>
      <c r="M20" s="31">
        <f t="shared" si="3"/>
        <v>0</v>
      </c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8.75" customHeight="1">
      <c r="A21" s="4">
        <v>16</v>
      </c>
      <c r="B21" s="5" t="s">
        <v>43</v>
      </c>
      <c r="C21" s="32" t="s">
        <v>292</v>
      </c>
      <c r="D21" s="4"/>
      <c r="E21" s="4"/>
      <c r="F21" s="15">
        <f t="shared" si="0"/>
        <v>0</v>
      </c>
      <c r="G21" s="4">
        <v>4</v>
      </c>
      <c r="H21" s="4">
        <v>8</v>
      </c>
      <c r="I21" s="15">
        <f t="shared" si="1"/>
        <v>12</v>
      </c>
      <c r="J21" s="36">
        <f t="shared" si="2"/>
        <v>12</v>
      </c>
      <c r="K21" s="36">
        <v>4</v>
      </c>
      <c r="L21" s="36">
        <v>5</v>
      </c>
      <c r="M21" s="31">
        <f t="shared" si="3"/>
        <v>0</v>
      </c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8.75" customHeight="1">
      <c r="A22" s="4">
        <v>17</v>
      </c>
      <c r="B22" s="5" t="s">
        <v>14</v>
      </c>
      <c r="C22" s="32" t="s">
        <v>96</v>
      </c>
      <c r="D22" s="4"/>
      <c r="E22" s="4">
        <v>4</v>
      </c>
      <c r="F22" s="15">
        <f t="shared" si="0"/>
        <v>4</v>
      </c>
      <c r="G22" s="4">
        <v>8</v>
      </c>
      <c r="H22" s="4">
        <v>14</v>
      </c>
      <c r="I22" s="15">
        <f t="shared" si="1"/>
        <v>22</v>
      </c>
      <c r="J22" s="36">
        <f t="shared" si="2"/>
        <v>26</v>
      </c>
      <c r="K22" s="36">
        <v>17</v>
      </c>
      <c r="L22" s="36">
        <v>10</v>
      </c>
      <c r="M22" s="31">
        <f t="shared" si="3"/>
        <v>0</v>
      </c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8.75" customHeight="1">
      <c r="A23" s="4">
        <v>18</v>
      </c>
      <c r="B23" s="5" t="s">
        <v>209</v>
      </c>
      <c r="C23" s="32" t="s">
        <v>210</v>
      </c>
      <c r="D23" s="4"/>
      <c r="E23" s="4"/>
      <c r="F23" s="15">
        <f t="shared" si="0"/>
        <v>0</v>
      </c>
      <c r="G23" s="4">
        <v>1</v>
      </c>
      <c r="H23" s="4">
        <v>2</v>
      </c>
      <c r="I23" s="15">
        <f t="shared" si="1"/>
        <v>3</v>
      </c>
      <c r="J23" s="36">
        <f t="shared" si="2"/>
        <v>3</v>
      </c>
      <c r="K23" s="36">
        <v>2</v>
      </c>
      <c r="L23" s="36">
        <v>0</v>
      </c>
      <c r="M23" s="31">
        <f t="shared" si="3"/>
        <v>0</v>
      </c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8.75" customHeight="1">
      <c r="A24" s="4">
        <v>19</v>
      </c>
      <c r="B24" s="5" t="s">
        <v>320</v>
      </c>
      <c r="C24" s="32" t="s">
        <v>225</v>
      </c>
      <c r="D24" s="4">
        <v>1</v>
      </c>
      <c r="E24" s="4"/>
      <c r="F24" s="15">
        <f t="shared" si="0"/>
        <v>1</v>
      </c>
      <c r="G24" s="4"/>
      <c r="H24" s="4"/>
      <c r="I24" s="15">
        <f t="shared" si="1"/>
        <v>0</v>
      </c>
      <c r="J24" s="36">
        <f t="shared" si="2"/>
        <v>1</v>
      </c>
      <c r="K24" s="36">
        <v>0</v>
      </c>
      <c r="L24" s="36">
        <v>0</v>
      </c>
      <c r="M24" s="31">
        <f t="shared" si="3"/>
        <v>0</v>
      </c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8.75" customHeight="1">
      <c r="A25" s="4">
        <v>20</v>
      </c>
      <c r="B25" s="5" t="s">
        <v>30</v>
      </c>
      <c r="C25" s="32" t="s">
        <v>86</v>
      </c>
      <c r="D25" s="4"/>
      <c r="E25" s="4"/>
      <c r="F25" s="15">
        <f t="shared" si="0"/>
        <v>0</v>
      </c>
      <c r="G25" s="4"/>
      <c r="H25" s="4"/>
      <c r="I25" s="15">
        <f t="shared" si="1"/>
        <v>0</v>
      </c>
      <c r="J25" s="36">
        <f t="shared" si="2"/>
        <v>0</v>
      </c>
      <c r="K25" s="36">
        <v>0</v>
      </c>
      <c r="L25" s="36">
        <v>0</v>
      </c>
      <c r="M25" s="31">
        <f t="shared" si="3"/>
        <v>0</v>
      </c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8.75" customHeight="1">
      <c r="A26" s="4">
        <v>21</v>
      </c>
      <c r="B26" s="5" t="s">
        <v>331</v>
      </c>
      <c r="C26" s="34" t="s">
        <v>331</v>
      </c>
      <c r="D26" s="4"/>
      <c r="E26" s="4"/>
      <c r="F26" s="15">
        <f t="shared" si="0"/>
        <v>0</v>
      </c>
      <c r="G26" s="4"/>
      <c r="H26" s="4"/>
      <c r="I26" s="15">
        <f t="shared" si="1"/>
        <v>0</v>
      </c>
      <c r="J26" s="36">
        <f t="shared" si="2"/>
        <v>0</v>
      </c>
      <c r="K26" s="36">
        <v>0</v>
      </c>
      <c r="L26" s="36">
        <v>0</v>
      </c>
      <c r="M26" s="31">
        <f t="shared" si="3"/>
        <v>8</v>
      </c>
      <c r="N26" s="15"/>
      <c r="O26" s="15">
        <v>1</v>
      </c>
      <c r="P26" s="15">
        <v>2</v>
      </c>
      <c r="Q26" s="15"/>
      <c r="R26" s="15"/>
      <c r="S26" s="15"/>
      <c r="T26" s="15">
        <v>1</v>
      </c>
      <c r="U26" s="15"/>
      <c r="V26" s="15"/>
    </row>
    <row r="27" spans="1:22" ht="18.75" customHeight="1">
      <c r="A27" s="4">
        <v>22</v>
      </c>
      <c r="B27" s="5" t="s">
        <v>122</v>
      </c>
      <c r="C27" s="32" t="s">
        <v>101</v>
      </c>
      <c r="D27" s="4"/>
      <c r="E27" s="4">
        <v>1</v>
      </c>
      <c r="F27" s="15">
        <f t="shared" si="0"/>
        <v>1</v>
      </c>
      <c r="G27" s="4">
        <v>2</v>
      </c>
      <c r="H27" s="4">
        <v>6</v>
      </c>
      <c r="I27" s="15">
        <f t="shared" si="1"/>
        <v>8</v>
      </c>
      <c r="J27" s="36">
        <f t="shared" si="2"/>
        <v>9</v>
      </c>
      <c r="K27" s="36">
        <v>7</v>
      </c>
      <c r="L27" s="36">
        <v>7</v>
      </c>
      <c r="M27" s="31">
        <f t="shared" si="3"/>
        <v>0</v>
      </c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8.75" customHeight="1">
      <c r="A28" s="4">
        <v>23</v>
      </c>
      <c r="B28" s="5" t="s">
        <v>37</v>
      </c>
      <c r="C28" s="32" t="s">
        <v>86</v>
      </c>
      <c r="D28" s="4"/>
      <c r="E28" s="4"/>
      <c r="F28" s="15">
        <f t="shared" si="0"/>
        <v>0</v>
      </c>
      <c r="G28" s="4">
        <v>7</v>
      </c>
      <c r="H28" s="4">
        <v>3</v>
      </c>
      <c r="I28" s="15">
        <f t="shared" si="1"/>
        <v>10</v>
      </c>
      <c r="J28" s="36">
        <f t="shared" si="2"/>
        <v>10</v>
      </c>
      <c r="K28" s="36">
        <v>10</v>
      </c>
      <c r="L28" s="36">
        <v>1</v>
      </c>
      <c r="M28" s="31">
        <f t="shared" si="3"/>
        <v>2</v>
      </c>
      <c r="N28" s="15"/>
      <c r="O28" s="15">
        <v>1</v>
      </c>
      <c r="P28" s="15"/>
      <c r="Q28" s="15"/>
      <c r="R28" s="15"/>
      <c r="S28" s="15"/>
      <c r="T28" s="15"/>
      <c r="U28" s="15"/>
      <c r="V28" s="15"/>
    </row>
    <row r="29" spans="1:22" ht="18.75" customHeight="1">
      <c r="A29" s="4">
        <v>24</v>
      </c>
      <c r="B29" s="5" t="s">
        <v>27</v>
      </c>
      <c r="C29" s="32" t="s">
        <v>83</v>
      </c>
      <c r="D29" s="4">
        <v>3</v>
      </c>
      <c r="E29" s="4">
        <v>5</v>
      </c>
      <c r="F29" s="15">
        <f t="shared" si="0"/>
        <v>8</v>
      </c>
      <c r="G29" s="4">
        <v>10</v>
      </c>
      <c r="H29" s="4">
        <v>11</v>
      </c>
      <c r="I29" s="15">
        <f t="shared" si="1"/>
        <v>21</v>
      </c>
      <c r="J29" s="36">
        <f t="shared" si="2"/>
        <v>29</v>
      </c>
      <c r="K29" s="36">
        <v>25</v>
      </c>
      <c r="L29" s="36">
        <v>27</v>
      </c>
      <c r="M29" s="31">
        <f t="shared" si="3"/>
        <v>0</v>
      </c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8.75" customHeight="1">
      <c r="A30" s="4">
        <v>25</v>
      </c>
      <c r="B30" s="5" t="s">
        <v>9</v>
      </c>
      <c r="C30" s="32" t="s">
        <v>90</v>
      </c>
      <c r="D30" s="4"/>
      <c r="E30" s="4"/>
      <c r="F30" s="15">
        <f t="shared" si="0"/>
        <v>0</v>
      </c>
      <c r="G30" s="4"/>
      <c r="H30" s="4"/>
      <c r="I30" s="15">
        <f t="shared" si="1"/>
        <v>0</v>
      </c>
      <c r="J30" s="36">
        <f t="shared" si="2"/>
        <v>0</v>
      </c>
      <c r="K30" s="36">
        <v>14</v>
      </c>
      <c r="L30" s="36">
        <v>23</v>
      </c>
      <c r="M30" s="31">
        <f t="shared" si="3"/>
        <v>0</v>
      </c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8.75" customHeight="1">
      <c r="A31" s="4">
        <v>26</v>
      </c>
      <c r="B31" s="5" t="s">
        <v>203</v>
      </c>
      <c r="C31" s="32" t="s">
        <v>181</v>
      </c>
      <c r="D31" s="4">
        <v>1</v>
      </c>
      <c r="E31" s="4"/>
      <c r="F31" s="15">
        <f t="shared" si="0"/>
        <v>1</v>
      </c>
      <c r="G31" s="4"/>
      <c r="H31" s="4"/>
      <c r="I31" s="15">
        <f t="shared" si="1"/>
        <v>0</v>
      </c>
      <c r="J31" s="36">
        <f t="shared" si="2"/>
        <v>1</v>
      </c>
      <c r="K31" s="36">
        <v>2</v>
      </c>
      <c r="L31" s="36">
        <v>0</v>
      </c>
      <c r="M31" s="31">
        <f t="shared" si="3"/>
        <v>0</v>
      </c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8.75" customHeight="1">
      <c r="A32" s="4">
        <v>27</v>
      </c>
      <c r="B32" s="5" t="s">
        <v>62</v>
      </c>
      <c r="C32" s="32" t="s">
        <v>91</v>
      </c>
      <c r="D32" s="4"/>
      <c r="E32" s="4"/>
      <c r="F32" s="15">
        <f t="shared" si="0"/>
        <v>0</v>
      </c>
      <c r="G32" s="4">
        <v>1</v>
      </c>
      <c r="H32" s="4">
        <v>1</v>
      </c>
      <c r="I32" s="15">
        <f t="shared" si="1"/>
        <v>2</v>
      </c>
      <c r="J32" s="36">
        <f t="shared" si="2"/>
        <v>2</v>
      </c>
      <c r="K32" s="36">
        <v>0</v>
      </c>
      <c r="L32" s="36">
        <v>2</v>
      </c>
      <c r="M32" s="31">
        <f t="shared" si="3"/>
        <v>0</v>
      </c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8.75" customHeight="1">
      <c r="A33" s="4">
        <v>28</v>
      </c>
      <c r="B33" s="5" t="s">
        <v>146</v>
      </c>
      <c r="C33" s="32" t="s">
        <v>147</v>
      </c>
      <c r="D33" s="4">
        <v>1</v>
      </c>
      <c r="E33" s="4">
        <v>3</v>
      </c>
      <c r="F33" s="15">
        <f t="shared" si="0"/>
        <v>4</v>
      </c>
      <c r="G33" s="4">
        <v>5</v>
      </c>
      <c r="H33" s="4">
        <v>6</v>
      </c>
      <c r="I33" s="15">
        <f t="shared" si="1"/>
        <v>11</v>
      </c>
      <c r="J33" s="36">
        <f t="shared" si="2"/>
        <v>15</v>
      </c>
      <c r="K33" s="36">
        <v>17</v>
      </c>
      <c r="L33" s="36">
        <v>0</v>
      </c>
      <c r="M33" s="31">
        <f t="shared" si="3"/>
        <v>2</v>
      </c>
      <c r="N33" s="15"/>
      <c r="O33" s="15">
        <v>1</v>
      </c>
      <c r="P33" s="15"/>
      <c r="Q33" s="15"/>
      <c r="R33" s="15"/>
      <c r="S33" s="15"/>
      <c r="T33" s="15"/>
      <c r="U33" s="15"/>
      <c r="V33" s="15"/>
    </row>
    <row r="34" spans="1:22" ht="18.75" customHeight="1">
      <c r="A34" s="4">
        <v>29</v>
      </c>
      <c r="B34" s="5" t="s">
        <v>308</v>
      </c>
      <c r="C34" s="32" t="s">
        <v>238</v>
      </c>
      <c r="D34" s="4"/>
      <c r="E34" s="4"/>
      <c r="F34" s="15">
        <f t="shared" si="0"/>
        <v>0</v>
      </c>
      <c r="G34" s="4">
        <v>6</v>
      </c>
      <c r="H34" s="4">
        <v>2</v>
      </c>
      <c r="I34" s="15">
        <f t="shared" si="1"/>
        <v>8</v>
      </c>
      <c r="J34" s="36">
        <f t="shared" si="2"/>
        <v>8</v>
      </c>
      <c r="K34" s="36">
        <v>0</v>
      </c>
      <c r="L34" s="36">
        <v>0</v>
      </c>
      <c r="M34" s="31">
        <f t="shared" si="3"/>
        <v>0</v>
      </c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8.75" customHeight="1">
      <c r="A35" s="4">
        <v>30</v>
      </c>
      <c r="B35" s="5" t="s">
        <v>293</v>
      </c>
      <c r="C35" s="32" t="s">
        <v>217</v>
      </c>
      <c r="D35" s="4">
        <v>1</v>
      </c>
      <c r="E35" s="4"/>
      <c r="F35" s="15">
        <f t="shared" si="0"/>
        <v>1</v>
      </c>
      <c r="G35" s="4">
        <v>3</v>
      </c>
      <c r="H35" s="4">
        <v>5</v>
      </c>
      <c r="I35" s="15">
        <f t="shared" si="1"/>
        <v>8</v>
      </c>
      <c r="J35" s="36">
        <f t="shared" si="2"/>
        <v>9</v>
      </c>
      <c r="K35" s="36">
        <v>0</v>
      </c>
      <c r="L35" s="36">
        <v>0</v>
      </c>
      <c r="M35" s="31">
        <f t="shared" si="3"/>
        <v>0</v>
      </c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8.75" customHeight="1">
      <c r="A36" s="4">
        <v>31</v>
      </c>
      <c r="B36" s="5" t="s">
        <v>289</v>
      </c>
      <c r="C36" s="32" t="s">
        <v>143</v>
      </c>
      <c r="D36" s="4"/>
      <c r="E36" s="4"/>
      <c r="F36" s="15">
        <f t="shared" si="0"/>
        <v>0</v>
      </c>
      <c r="G36" s="4">
        <v>2</v>
      </c>
      <c r="H36" s="4">
        <v>7</v>
      </c>
      <c r="I36" s="15">
        <f t="shared" si="1"/>
        <v>9</v>
      </c>
      <c r="J36" s="36">
        <f t="shared" si="2"/>
        <v>9</v>
      </c>
      <c r="K36" s="36">
        <v>0</v>
      </c>
      <c r="L36" s="36">
        <v>0</v>
      </c>
      <c r="M36" s="31">
        <f t="shared" si="3"/>
        <v>0</v>
      </c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8.75" customHeight="1">
      <c r="A37" s="4">
        <v>32</v>
      </c>
      <c r="B37" s="5" t="s">
        <v>23</v>
      </c>
      <c r="C37" s="32" t="s">
        <v>79</v>
      </c>
      <c r="D37" s="4"/>
      <c r="E37" s="4">
        <v>10</v>
      </c>
      <c r="F37" s="15">
        <f t="shared" si="0"/>
        <v>10</v>
      </c>
      <c r="G37" s="4">
        <v>15</v>
      </c>
      <c r="H37" s="4">
        <v>27</v>
      </c>
      <c r="I37" s="15">
        <f t="shared" si="1"/>
        <v>42</v>
      </c>
      <c r="J37" s="36">
        <f t="shared" si="2"/>
        <v>52</v>
      </c>
      <c r="K37" s="36">
        <v>18</v>
      </c>
      <c r="L37" s="36">
        <v>15</v>
      </c>
      <c r="M37" s="31">
        <f t="shared" si="3"/>
        <v>0</v>
      </c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8.75" customHeight="1">
      <c r="A38" s="4">
        <v>33</v>
      </c>
      <c r="B38" s="5" t="s">
        <v>85</v>
      </c>
      <c r="C38" s="32" t="s">
        <v>259</v>
      </c>
      <c r="D38" s="4"/>
      <c r="E38" s="4"/>
      <c r="F38" s="15">
        <f t="shared" si="0"/>
        <v>0</v>
      </c>
      <c r="G38" s="4"/>
      <c r="H38" s="4"/>
      <c r="I38" s="15">
        <f t="shared" si="1"/>
        <v>0</v>
      </c>
      <c r="J38" s="36">
        <f t="shared" si="2"/>
        <v>0</v>
      </c>
      <c r="K38" s="36">
        <v>0</v>
      </c>
      <c r="L38" s="36">
        <v>0</v>
      </c>
      <c r="M38" s="31">
        <f t="shared" si="3"/>
        <v>20</v>
      </c>
      <c r="N38" s="15">
        <v>1</v>
      </c>
      <c r="O38" s="15"/>
      <c r="P38" s="15">
        <v>1</v>
      </c>
      <c r="Q38" s="15"/>
      <c r="R38" s="15">
        <v>1</v>
      </c>
      <c r="S38" s="15">
        <v>1</v>
      </c>
      <c r="T38" s="15"/>
      <c r="U38" s="15">
        <v>1</v>
      </c>
      <c r="V38" s="15"/>
    </row>
    <row r="39" spans="1:22" ht="18.75" customHeight="1">
      <c r="A39" s="4">
        <v>34</v>
      </c>
      <c r="B39" s="5" t="s">
        <v>337</v>
      </c>
      <c r="C39" s="32" t="s">
        <v>330</v>
      </c>
      <c r="D39" s="4"/>
      <c r="E39" s="4"/>
      <c r="F39" s="15">
        <f t="shared" si="0"/>
        <v>0</v>
      </c>
      <c r="G39" s="4"/>
      <c r="H39" s="4">
        <v>2</v>
      </c>
      <c r="I39" s="15">
        <f t="shared" si="1"/>
        <v>2</v>
      </c>
      <c r="J39" s="36">
        <f t="shared" si="2"/>
        <v>2</v>
      </c>
      <c r="K39" s="36">
        <v>0</v>
      </c>
      <c r="L39" s="36">
        <v>0</v>
      </c>
      <c r="M39" s="31">
        <f t="shared" si="3"/>
        <v>0</v>
      </c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8.75" customHeight="1">
      <c r="A40" s="4">
        <v>35</v>
      </c>
      <c r="B40" s="5" t="s">
        <v>39</v>
      </c>
      <c r="C40" s="32" t="s">
        <v>80</v>
      </c>
      <c r="D40" s="4"/>
      <c r="E40" s="4"/>
      <c r="F40" s="15">
        <f t="shared" si="0"/>
        <v>0</v>
      </c>
      <c r="G40" s="4"/>
      <c r="H40" s="4"/>
      <c r="I40" s="15">
        <f t="shared" si="1"/>
        <v>0</v>
      </c>
      <c r="J40" s="36">
        <f t="shared" si="2"/>
        <v>0</v>
      </c>
      <c r="K40" s="36">
        <v>0</v>
      </c>
      <c r="L40" s="36">
        <v>3</v>
      </c>
      <c r="M40" s="31">
        <f t="shared" si="3"/>
        <v>0</v>
      </c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18.75" customHeight="1">
      <c r="A41" s="4">
        <v>36</v>
      </c>
      <c r="B41" s="5" t="s">
        <v>103</v>
      </c>
      <c r="C41" s="32" t="s">
        <v>101</v>
      </c>
      <c r="D41" s="4">
        <v>1</v>
      </c>
      <c r="E41" s="4">
        <v>3</v>
      </c>
      <c r="F41" s="15">
        <f t="shared" si="0"/>
        <v>4</v>
      </c>
      <c r="G41" s="4">
        <v>3</v>
      </c>
      <c r="H41" s="4">
        <v>5</v>
      </c>
      <c r="I41" s="15">
        <f t="shared" si="1"/>
        <v>8</v>
      </c>
      <c r="J41" s="36">
        <f t="shared" si="2"/>
        <v>12</v>
      </c>
      <c r="K41" s="36">
        <v>13</v>
      </c>
      <c r="L41" s="36">
        <v>11</v>
      </c>
      <c r="M41" s="31">
        <f t="shared" si="3"/>
        <v>0</v>
      </c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8.75" customHeight="1">
      <c r="A42" s="4">
        <v>37</v>
      </c>
      <c r="B42" s="5" t="s">
        <v>134</v>
      </c>
      <c r="C42" s="32" t="s">
        <v>135</v>
      </c>
      <c r="D42" s="4"/>
      <c r="E42" s="4"/>
      <c r="F42" s="15">
        <f t="shared" si="0"/>
        <v>0</v>
      </c>
      <c r="G42" s="4"/>
      <c r="H42" s="4">
        <v>4</v>
      </c>
      <c r="I42" s="15">
        <f t="shared" si="1"/>
        <v>4</v>
      </c>
      <c r="J42" s="36">
        <f t="shared" si="2"/>
        <v>4</v>
      </c>
      <c r="K42" s="36">
        <v>1</v>
      </c>
      <c r="L42" s="36">
        <v>1</v>
      </c>
      <c r="M42" s="31">
        <f t="shared" si="3"/>
        <v>15</v>
      </c>
      <c r="N42" s="15">
        <v>1</v>
      </c>
      <c r="O42" s="15">
        <v>1</v>
      </c>
      <c r="P42" s="15"/>
      <c r="Q42" s="15">
        <v>1</v>
      </c>
      <c r="R42" s="15"/>
      <c r="S42" s="15"/>
      <c r="T42" s="15"/>
      <c r="U42" s="15"/>
      <c r="V42" s="15"/>
    </row>
    <row r="43" spans="1:22" ht="18.75" customHeight="1">
      <c r="A43" s="4">
        <v>38</v>
      </c>
      <c r="B43" s="5" t="s">
        <v>309</v>
      </c>
      <c r="C43" s="32" t="s">
        <v>310</v>
      </c>
      <c r="D43" s="4"/>
      <c r="E43" s="4"/>
      <c r="F43" s="15">
        <f t="shared" si="0"/>
        <v>0</v>
      </c>
      <c r="G43" s="4">
        <v>3</v>
      </c>
      <c r="H43" s="4">
        <v>1</v>
      </c>
      <c r="I43" s="15">
        <f t="shared" si="1"/>
        <v>4</v>
      </c>
      <c r="J43" s="36">
        <f t="shared" si="2"/>
        <v>4</v>
      </c>
      <c r="K43" s="36">
        <v>0</v>
      </c>
      <c r="L43" s="36">
        <v>0</v>
      </c>
      <c r="M43" s="31">
        <f t="shared" si="3"/>
        <v>0</v>
      </c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8.75" customHeight="1">
      <c r="A44" s="4">
        <v>39</v>
      </c>
      <c r="B44" s="5" t="s">
        <v>128</v>
      </c>
      <c r="C44" s="32" t="s">
        <v>107</v>
      </c>
      <c r="D44" s="4"/>
      <c r="E44" s="4"/>
      <c r="F44" s="15">
        <f t="shared" si="0"/>
        <v>0</v>
      </c>
      <c r="G44" s="4">
        <v>2</v>
      </c>
      <c r="H44" s="4">
        <v>3</v>
      </c>
      <c r="I44" s="15">
        <f t="shared" si="1"/>
        <v>5</v>
      </c>
      <c r="J44" s="36">
        <f t="shared" si="2"/>
        <v>5</v>
      </c>
      <c r="K44" s="36">
        <v>1</v>
      </c>
      <c r="L44" s="36">
        <v>2</v>
      </c>
      <c r="M44" s="31">
        <f t="shared" si="3"/>
        <v>0</v>
      </c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8.75" customHeight="1">
      <c r="A45" s="4">
        <v>40</v>
      </c>
      <c r="B45" s="5" t="s">
        <v>200</v>
      </c>
      <c r="C45" s="32" t="s">
        <v>164</v>
      </c>
      <c r="D45" s="4">
        <v>1</v>
      </c>
      <c r="E45" s="4">
        <v>4</v>
      </c>
      <c r="F45" s="15">
        <f t="shared" si="0"/>
        <v>5</v>
      </c>
      <c r="G45" s="4">
        <v>16</v>
      </c>
      <c r="H45" s="4">
        <v>17</v>
      </c>
      <c r="I45" s="15">
        <f t="shared" si="1"/>
        <v>33</v>
      </c>
      <c r="J45" s="36">
        <f t="shared" si="2"/>
        <v>38</v>
      </c>
      <c r="K45" s="36">
        <v>34</v>
      </c>
      <c r="L45" s="36">
        <v>0</v>
      </c>
      <c r="M45" s="31">
        <f t="shared" si="3"/>
        <v>0</v>
      </c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8.75" customHeight="1">
      <c r="A46" s="4">
        <v>41</v>
      </c>
      <c r="B46" s="5" t="s">
        <v>307</v>
      </c>
      <c r="C46" s="32" t="s">
        <v>150</v>
      </c>
      <c r="D46" s="4"/>
      <c r="E46" s="4"/>
      <c r="F46" s="15">
        <f t="shared" si="0"/>
        <v>0</v>
      </c>
      <c r="G46" s="4"/>
      <c r="H46" s="4">
        <v>6</v>
      </c>
      <c r="I46" s="15">
        <f t="shared" si="1"/>
        <v>6</v>
      </c>
      <c r="J46" s="36">
        <f t="shared" si="2"/>
        <v>6</v>
      </c>
      <c r="K46" s="36">
        <v>0</v>
      </c>
      <c r="L46" s="36">
        <v>0</v>
      </c>
      <c r="M46" s="31">
        <f t="shared" si="3"/>
        <v>0</v>
      </c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8.75" customHeight="1">
      <c r="A47" s="4">
        <v>42</v>
      </c>
      <c r="B47" s="5" t="s">
        <v>332</v>
      </c>
      <c r="C47" s="32" t="s">
        <v>331</v>
      </c>
      <c r="D47" s="4"/>
      <c r="E47" s="4"/>
      <c r="F47" s="15">
        <f t="shared" si="0"/>
        <v>0</v>
      </c>
      <c r="G47" s="4"/>
      <c r="H47" s="4">
        <v>1</v>
      </c>
      <c r="I47" s="15">
        <f t="shared" si="1"/>
        <v>1</v>
      </c>
      <c r="J47" s="36">
        <f t="shared" si="2"/>
        <v>1</v>
      </c>
      <c r="K47" s="36">
        <v>0</v>
      </c>
      <c r="L47" s="36">
        <v>0</v>
      </c>
      <c r="M47" s="31">
        <f t="shared" si="3"/>
        <v>0</v>
      </c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8.75" customHeight="1">
      <c r="A48" s="4">
        <v>43</v>
      </c>
      <c r="B48" s="5" t="s">
        <v>24</v>
      </c>
      <c r="C48" s="34" t="s">
        <v>95</v>
      </c>
      <c r="D48" s="4"/>
      <c r="E48" s="4">
        <v>2</v>
      </c>
      <c r="F48" s="15">
        <f t="shared" si="0"/>
        <v>2</v>
      </c>
      <c r="G48" s="4">
        <v>13</v>
      </c>
      <c r="H48" s="4">
        <v>16</v>
      </c>
      <c r="I48" s="15">
        <f t="shared" si="1"/>
        <v>29</v>
      </c>
      <c r="J48" s="36">
        <f t="shared" si="2"/>
        <v>31</v>
      </c>
      <c r="K48" s="36">
        <v>23</v>
      </c>
      <c r="L48" s="36">
        <v>13</v>
      </c>
      <c r="M48" s="31">
        <f t="shared" si="3"/>
        <v>0</v>
      </c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8.75" customHeight="1">
      <c r="A49" s="4">
        <v>44</v>
      </c>
      <c r="B49" s="5" t="s">
        <v>201</v>
      </c>
      <c r="C49" s="32" t="s">
        <v>202</v>
      </c>
      <c r="D49" s="4"/>
      <c r="E49" s="4">
        <v>4</v>
      </c>
      <c r="F49" s="15">
        <f t="shared" si="0"/>
        <v>4</v>
      </c>
      <c r="G49" s="4">
        <v>7</v>
      </c>
      <c r="H49" s="4">
        <v>9</v>
      </c>
      <c r="I49" s="15">
        <f t="shared" si="1"/>
        <v>16</v>
      </c>
      <c r="J49" s="36">
        <f t="shared" si="2"/>
        <v>20</v>
      </c>
      <c r="K49" s="36">
        <v>12</v>
      </c>
      <c r="L49" s="36">
        <v>0</v>
      </c>
      <c r="M49" s="31">
        <f t="shared" si="3"/>
        <v>0</v>
      </c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8.75" customHeight="1">
      <c r="A50" s="4">
        <v>45</v>
      </c>
      <c r="B50" s="5" t="s">
        <v>15</v>
      </c>
      <c r="C50" s="32" t="s">
        <v>96</v>
      </c>
      <c r="D50" s="4"/>
      <c r="E50" s="4"/>
      <c r="F50" s="15">
        <f t="shared" si="0"/>
        <v>0</v>
      </c>
      <c r="G50" s="4"/>
      <c r="H50" s="4">
        <v>1</v>
      </c>
      <c r="I50" s="15">
        <f t="shared" si="1"/>
        <v>1</v>
      </c>
      <c r="J50" s="36">
        <f t="shared" si="2"/>
        <v>1</v>
      </c>
      <c r="K50" s="36">
        <v>1</v>
      </c>
      <c r="L50" s="36">
        <v>0</v>
      </c>
      <c r="M50" s="31">
        <f t="shared" si="3"/>
        <v>0</v>
      </c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8.75" customHeight="1">
      <c r="A51" s="4">
        <v>46</v>
      </c>
      <c r="B51" s="5" t="s">
        <v>148</v>
      </c>
      <c r="C51" s="32" t="s">
        <v>145</v>
      </c>
      <c r="D51" s="4">
        <v>3</v>
      </c>
      <c r="E51" s="4">
        <v>4</v>
      </c>
      <c r="F51" s="15">
        <f t="shared" si="0"/>
        <v>7</v>
      </c>
      <c r="G51" s="4">
        <v>7</v>
      </c>
      <c r="H51" s="4">
        <v>2</v>
      </c>
      <c r="I51" s="15">
        <f t="shared" si="1"/>
        <v>9</v>
      </c>
      <c r="J51" s="36">
        <f t="shared" si="2"/>
        <v>16</v>
      </c>
      <c r="K51" s="36">
        <v>14</v>
      </c>
      <c r="L51" s="36">
        <v>0</v>
      </c>
      <c r="M51" s="31">
        <f t="shared" si="3"/>
        <v>0</v>
      </c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8.75" customHeight="1">
      <c r="A52" s="4">
        <v>47</v>
      </c>
      <c r="B52" s="5" t="s">
        <v>60</v>
      </c>
      <c r="C52" s="32" t="s">
        <v>94</v>
      </c>
      <c r="D52" s="4">
        <v>1</v>
      </c>
      <c r="E52" s="4">
        <v>1</v>
      </c>
      <c r="F52" s="15">
        <f t="shared" si="0"/>
        <v>2</v>
      </c>
      <c r="G52" s="4">
        <v>3</v>
      </c>
      <c r="H52" s="4"/>
      <c r="I52" s="15">
        <f t="shared" si="1"/>
        <v>3</v>
      </c>
      <c r="J52" s="36">
        <f t="shared" si="2"/>
        <v>5</v>
      </c>
      <c r="K52" s="36">
        <v>4</v>
      </c>
      <c r="L52" s="36">
        <v>9</v>
      </c>
      <c r="M52" s="31">
        <f t="shared" si="3"/>
        <v>0</v>
      </c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8.75" customHeight="1">
      <c r="A53" s="4">
        <v>48</v>
      </c>
      <c r="B53" s="5" t="s">
        <v>352</v>
      </c>
      <c r="C53" s="32" t="s">
        <v>331</v>
      </c>
      <c r="D53" s="4"/>
      <c r="E53" s="4"/>
      <c r="F53" s="15">
        <f t="shared" si="0"/>
        <v>0</v>
      </c>
      <c r="G53" s="4"/>
      <c r="H53" s="4">
        <v>1</v>
      </c>
      <c r="I53" s="15">
        <f t="shared" si="1"/>
        <v>1</v>
      </c>
      <c r="J53" s="36">
        <f t="shared" si="2"/>
        <v>1</v>
      </c>
      <c r="K53" s="36">
        <v>0</v>
      </c>
      <c r="L53" s="36">
        <v>0</v>
      </c>
      <c r="M53" s="31">
        <f t="shared" si="3"/>
        <v>0</v>
      </c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8.75" customHeight="1">
      <c r="A54" s="4">
        <v>49</v>
      </c>
      <c r="B54" s="5" t="s">
        <v>211</v>
      </c>
      <c r="C54" s="32" t="s">
        <v>150</v>
      </c>
      <c r="D54" s="4">
        <v>1</v>
      </c>
      <c r="E54" s="4">
        <v>4</v>
      </c>
      <c r="F54" s="15">
        <f t="shared" si="0"/>
        <v>5</v>
      </c>
      <c r="G54" s="4">
        <v>4</v>
      </c>
      <c r="H54" s="4">
        <v>7</v>
      </c>
      <c r="I54" s="15">
        <f t="shared" si="1"/>
        <v>11</v>
      </c>
      <c r="J54" s="36">
        <f t="shared" si="2"/>
        <v>16</v>
      </c>
      <c r="K54" s="36">
        <v>14</v>
      </c>
      <c r="L54" s="36">
        <v>0</v>
      </c>
      <c r="M54" s="31">
        <f t="shared" si="3"/>
        <v>0</v>
      </c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8.75" customHeight="1">
      <c r="A55" s="4">
        <v>50</v>
      </c>
      <c r="B55" s="5" t="s">
        <v>328</v>
      </c>
      <c r="C55" s="32" t="s">
        <v>346</v>
      </c>
      <c r="D55" s="4"/>
      <c r="E55" s="4">
        <v>1</v>
      </c>
      <c r="F55" s="15">
        <f t="shared" si="0"/>
        <v>1</v>
      </c>
      <c r="G55" s="4">
        <v>1</v>
      </c>
      <c r="H55" s="4">
        <v>1</v>
      </c>
      <c r="I55" s="15">
        <f t="shared" si="1"/>
        <v>2</v>
      </c>
      <c r="J55" s="36">
        <f t="shared" si="2"/>
        <v>3</v>
      </c>
      <c r="K55" s="36">
        <v>0</v>
      </c>
      <c r="L55" s="36">
        <v>0</v>
      </c>
      <c r="M55" s="31">
        <f t="shared" si="3"/>
        <v>0</v>
      </c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8.75" customHeight="1">
      <c r="A56" s="4">
        <v>51</v>
      </c>
      <c r="B56" s="5" t="s">
        <v>343</v>
      </c>
      <c r="C56" s="32" t="s">
        <v>217</v>
      </c>
      <c r="D56" s="4"/>
      <c r="E56" s="4">
        <v>1</v>
      </c>
      <c r="F56" s="15">
        <f t="shared" si="0"/>
        <v>1</v>
      </c>
      <c r="G56" s="4"/>
      <c r="H56" s="4"/>
      <c r="I56" s="15">
        <f t="shared" si="1"/>
        <v>0</v>
      </c>
      <c r="J56" s="36">
        <f t="shared" si="2"/>
        <v>1</v>
      </c>
      <c r="K56" s="36">
        <v>0</v>
      </c>
      <c r="L56" s="36">
        <v>0</v>
      </c>
      <c r="M56" s="31">
        <f t="shared" si="3"/>
        <v>0</v>
      </c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8.75" customHeight="1">
      <c r="A57" s="4">
        <v>52</v>
      </c>
      <c r="B57" s="5" t="s">
        <v>251</v>
      </c>
      <c r="C57" s="32" t="s">
        <v>96</v>
      </c>
      <c r="D57" s="4">
        <v>2</v>
      </c>
      <c r="E57" s="4"/>
      <c r="F57" s="15">
        <f t="shared" si="0"/>
        <v>2</v>
      </c>
      <c r="G57" s="4"/>
      <c r="H57" s="4"/>
      <c r="I57" s="15">
        <f t="shared" si="1"/>
        <v>0</v>
      </c>
      <c r="J57" s="36">
        <f t="shared" si="2"/>
        <v>2</v>
      </c>
      <c r="K57" s="36">
        <v>0</v>
      </c>
      <c r="L57" s="36">
        <v>0</v>
      </c>
      <c r="M57" s="31">
        <f t="shared" si="3"/>
        <v>12</v>
      </c>
      <c r="N57" s="15"/>
      <c r="O57" s="15">
        <v>1</v>
      </c>
      <c r="P57" s="15"/>
      <c r="Q57" s="15">
        <v>1</v>
      </c>
      <c r="R57" s="15"/>
      <c r="S57" s="15"/>
      <c r="T57" s="15"/>
      <c r="U57" s="15"/>
      <c r="V57" s="15"/>
    </row>
    <row r="58" spans="1:22" ht="18.75" customHeight="1">
      <c r="A58" s="4">
        <v>53</v>
      </c>
      <c r="B58" s="5" t="s">
        <v>353</v>
      </c>
      <c r="C58" s="32" t="s">
        <v>86</v>
      </c>
      <c r="D58" s="4"/>
      <c r="E58" s="4"/>
      <c r="F58" s="15">
        <f t="shared" si="0"/>
        <v>0</v>
      </c>
      <c r="G58" s="4">
        <v>2</v>
      </c>
      <c r="H58" s="4"/>
      <c r="I58" s="15">
        <f t="shared" si="1"/>
        <v>2</v>
      </c>
      <c r="J58" s="36">
        <f t="shared" si="2"/>
        <v>2</v>
      </c>
      <c r="K58" s="36">
        <v>0</v>
      </c>
      <c r="L58" s="36">
        <v>0</v>
      </c>
      <c r="M58" s="31">
        <f t="shared" si="3"/>
        <v>0</v>
      </c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8.75" customHeight="1">
      <c r="A59" s="4">
        <v>54</v>
      </c>
      <c r="B59" s="5" t="s">
        <v>106</v>
      </c>
      <c r="C59" s="34" t="s">
        <v>107</v>
      </c>
      <c r="D59" s="4">
        <v>4</v>
      </c>
      <c r="E59" s="4">
        <v>6</v>
      </c>
      <c r="F59" s="15">
        <f t="shared" si="0"/>
        <v>10</v>
      </c>
      <c r="G59" s="4">
        <v>5</v>
      </c>
      <c r="H59" s="4">
        <v>6</v>
      </c>
      <c r="I59" s="15">
        <f t="shared" si="1"/>
        <v>11</v>
      </c>
      <c r="J59" s="36">
        <f t="shared" si="2"/>
        <v>21</v>
      </c>
      <c r="K59" s="36">
        <v>15</v>
      </c>
      <c r="L59" s="36">
        <v>25</v>
      </c>
      <c r="M59" s="31">
        <f t="shared" si="3"/>
        <v>15</v>
      </c>
      <c r="N59" s="15">
        <v>1</v>
      </c>
      <c r="O59" s="15">
        <v>1</v>
      </c>
      <c r="P59" s="15"/>
      <c r="Q59" s="15">
        <v>1</v>
      </c>
      <c r="R59" s="15"/>
      <c r="S59" s="15"/>
      <c r="T59" s="15"/>
      <c r="U59" s="15"/>
      <c r="V59" s="15"/>
    </row>
    <row r="60" spans="1:22" ht="18.75" customHeight="1">
      <c r="A60" s="4">
        <v>55</v>
      </c>
      <c r="B60" s="5" t="s">
        <v>256</v>
      </c>
      <c r="C60" s="32" t="s">
        <v>208</v>
      </c>
      <c r="D60" s="4">
        <v>1</v>
      </c>
      <c r="E60" s="4">
        <v>5</v>
      </c>
      <c r="F60" s="15">
        <f t="shared" si="0"/>
        <v>6</v>
      </c>
      <c r="G60" s="4">
        <v>6</v>
      </c>
      <c r="H60" s="4">
        <v>4</v>
      </c>
      <c r="I60" s="15">
        <f t="shared" si="1"/>
        <v>10</v>
      </c>
      <c r="J60" s="36">
        <f t="shared" si="2"/>
        <v>16</v>
      </c>
      <c r="K60" s="36">
        <v>12</v>
      </c>
      <c r="L60" s="36">
        <v>0</v>
      </c>
      <c r="M60" s="31">
        <f t="shared" si="3"/>
        <v>11</v>
      </c>
      <c r="N60" s="15">
        <v>2</v>
      </c>
      <c r="O60" s="15">
        <v>2</v>
      </c>
      <c r="P60" s="15">
        <v>1</v>
      </c>
      <c r="Q60" s="15"/>
      <c r="R60" s="15"/>
      <c r="S60" s="15"/>
      <c r="T60" s="15"/>
      <c r="U60" s="15"/>
      <c r="V60" s="15"/>
    </row>
    <row r="61" spans="1:22" ht="18.75" customHeight="1">
      <c r="A61" s="4">
        <v>56</v>
      </c>
      <c r="B61" s="5" t="s">
        <v>185</v>
      </c>
      <c r="C61" s="32" t="s">
        <v>181</v>
      </c>
      <c r="D61" s="4"/>
      <c r="E61" s="4"/>
      <c r="F61" s="15">
        <f t="shared" si="0"/>
        <v>0</v>
      </c>
      <c r="G61" s="4">
        <v>3</v>
      </c>
      <c r="H61" s="4">
        <v>6</v>
      </c>
      <c r="I61" s="15">
        <f t="shared" si="1"/>
        <v>9</v>
      </c>
      <c r="J61" s="36">
        <f t="shared" si="2"/>
        <v>9</v>
      </c>
      <c r="K61" s="36">
        <v>4</v>
      </c>
      <c r="L61" s="36">
        <v>0</v>
      </c>
      <c r="M61" s="31">
        <f t="shared" si="3"/>
        <v>0</v>
      </c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8.75" customHeight="1">
      <c r="A62" s="4">
        <v>57</v>
      </c>
      <c r="B62" s="5" t="s">
        <v>59</v>
      </c>
      <c r="C62" s="32" t="s">
        <v>94</v>
      </c>
      <c r="D62" s="4"/>
      <c r="E62" s="4">
        <v>1</v>
      </c>
      <c r="F62" s="15">
        <f t="shared" si="0"/>
        <v>1</v>
      </c>
      <c r="G62" s="4">
        <v>1</v>
      </c>
      <c r="H62" s="4">
        <v>8</v>
      </c>
      <c r="I62" s="15">
        <f t="shared" si="1"/>
        <v>9</v>
      </c>
      <c r="J62" s="36">
        <f t="shared" si="2"/>
        <v>10</v>
      </c>
      <c r="K62" s="36">
        <v>16</v>
      </c>
      <c r="L62" s="36">
        <v>20</v>
      </c>
      <c r="M62" s="31">
        <f t="shared" si="3"/>
        <v>0</v>
      </c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8.75" customHeight="1">
      <c r="A63" s="4">
        <v>58</v>
      </c>
      <c r="B63" s="5" t="s">
        <v>344</v>
      </c>
      <c r="C63" s="32" t="s">
        <v>88</v>
      </c>
      <c r="D63" s="4"/>
      <c r="E63" s="4"/>
      <c r="F63" s="15">
        <f t="shared" si="0"/>
        <v>0</v>
      </c>
      <c r="G63" s="4"/>
      <c r="H63" s="4">
        <v>1</v>
      </c>
      <c r="I63" s="15">
        <f t="shared" si="1"/>
        <v>1</v>
      </c>
      <c r="J63" s="36">
        <f t="shared" si="2"/>
        <v>1</v>
      </c>
      <c r="K63" s="36">
        <v>0</v>
      </c>
      <c r="L63" s="36">
        <v>0</v>
      </c>
      <c r="M63" s="31">
        <f t="shared" si="3"/>
        <v>0</v>
      </c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8.75" customHeight="1">
      <c r="A64" s="4">
        <v>59</v>
      </c>
      <c r="B64" s="5" t="s">
        <v>326</v>
      </c>
      <c r="C64" s="32" t="s">
        <v>327</v>
      </c>
      <c r="D64" s="4"/>
      <c r="E64" s="4">
        <v>1</v>
      </c>
      <c r="F64" s="15">
        <f t="shared" si="0"/>
        <v>1</v>
      </c>
      <c r="G64" s="4"/>
      <c r="H64" s="4"/>
      <c r="I64" s="15">
        <f t="shared" si="1"/>
        <v>0</v>
      </c>
      <c r="J64" s="36">
        <f t="shared" si="2"/>
        <v>1</v>
      </c>
      <c r="K64" s="36">
        <v>0</v>
      </c>
      <c r="L64" s="36">
        <v>0</v>
      </c>
      <c r="M64" s="31">
        <f t="shared" si="3"/>
        <v>0</v>
      </c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8.75" customHeight="1">
      <c r="A65" s="4">
        <v>60</v>
      </c>
      <c r="B65" s="5" t="s">
        <v>187</v>
      </c>
      <c r="C65" s="32" t="s">
        <v>181</v>
      </c>
      <c r="D65" s="4">
        <v>1</v>
      </c>
      <c r="E65" s="4"/>
      <c r="F65" s="15">
        <f t="shared" si="0"/>
        <v>1</v>
      </c>
      <c r="G65" s="4"/>
      <c r="H65" s="4">
        <v>1</v>
      </c>
      <c r="I65" s="15">
        <f t="shared" si="1"/>
        <v>1</v>
      </c>
      <c r="J65" s="36">
        <f t="shared" si="2"/>
        <v>2</v>
      </c>
      <c r="K65" s="36">
        <v>2</v>
      </c>
      <c r="L65" s="36">
        <v>0</v>
      </c>
      <c r="M65" s="31">
        <f t="shared" si="3"/>
        <v>0</v>
      </c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8.75" customHeight="1">
      <c r="A66" s="4">
        <v>61</v>
      </c>
      <c r="B66" s="5" t="s">
        <v>44</v>
      </c>
      <c r="C66" s="32" t="s">
        <v>84</v>
      </c>
      <c r="D66" s="4"/>
      <c r="E66" s="4"/>
      <c r="F66" s="15">
        <f t="shared" si="0"/>
        <v>0</v>
      </c>
      <c r="G66" s="4"/>
      <c r="H66" s="4"/>
      <c r="I66" s="15">
        <f t="shared" si="1"/>
        <v>0</v>
      </c>
      <c r="J66" s="36">
        <f t="shared" si="2"/>
        <v>0</v>
      </c>
      <c r="K66" s="36">
        <v>0</v>
      </c>
      <c r="L66" s="36">
        <v>0</v>
      </c>
      <c r="M66" s="31">
        <f t="shared" si="3"/>
        <v>0</v>
      </c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8.75" customHeight="1">
      <c r="A67" s="4">
        <v>62</v>
      </c>
      <c r="B67" s="5" t="s">
        <v>175</v>
      </c>
      <c r="C67" s="32" t="s">
        <v>176</v>
      </c>
      <c r="D67" s="4"/>
      <c r="E67" s="4"/>
      <c r="F67" s="15">
        <f t="shared" si="0"/>
        <v>0</v>
      </c>
      <c r="G67" s="4">
        <v>3</v>
      </c>
      <c r="H67" s="4">
        <v>3</v>
      </c>
      <c r="I67" s="15">
        <f t="shared" si="1"/>
        <v>6</v>
      </c>
      <c r="J67" s="36">
        <f t="shared" si="2"/>
        <v>6</v>
      </c>
      <c r="K67" s="36">
        <v>4</v>
      </c>
      <c r="L67" s="36">
        <v>0</v>
      </c>
      <c r="M67" s="31">
        <f t="shared" si="3"/>
        <v>0</v>
      </c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8.75" customHeight="1">
      <c r="A68" s="4">
        <v>63</v>
      </c>
      <c r="B68" s="5" t="s">
        <v>4</v>
      </c>
      <c r="C68" s="32" t="s">
        <v>82</v>
      </c>
      <c r="D68" s="4">
        <v>3</v>
      </c>
      <c r="E68" s="4">
        <v>2</v>
      </c>
      <c r="F68" s="15">
        <f t="shared" si="0"/>
        <v>5</v>
      </c>
      <c r="G68" s="4">
        <v>2</v>
      </c>
      <c r="H68" s="4">
        <v>8</v>
      </c>
      <c r="I68" s="15">
        <f t="shared" si="1"/>
        <v>10</v>
      </c>
      <c r="J68" s="36">
        <f t="shared" si="2"/>
        <v>15</v>
      </c>
      <c r="K68" s="36">
        <v>19</v>
      </c>
      <c r="L68" s="36">
        <v>19</v>
      </c>
      <c r="M68" s="31">
        <f t="shared" si="3"/>
        <v>3</v>
      </c>
      <c r="N68" s="15">
        <v>1</v>
      </c>
      <c r="O68" s="15"/>
      <c r="P68" s="15"/>
      <c r="Q68" s="15"/>
      <c r="R68" s="15"/>
      <c r="S68" s="15"/>
      <c r="T68" s="15"/>
      <c r="U68" s="15"/>
      <c r="V68" s="15"/>
    </row>
    <row r="69" spans="1:22" ht="18.75" customHeight="1">
      <c r="A69" s="4">
        <v>64</v>
      </c>
      <c r="B69" s="5" t="s">
        <v>105</v>
      </c>
      <c r="C69" s="32" t="s">
        <v>101</v>
      </c>
      <c r="D69" s="4">
        <v>1</v>
      </c>
      <c r="E69" s="4">
        <v>1</v>
      </c>
      <c r="F69" s="15">
        <f t="shared" si="0"/>
        <v>2</v>
      </c>
      <c r="G69" s="4">
        <v>4</v>
      </c>
      <c r="H69" s="4">
        <v>5</v>
      </c>
      <c r="I69" s="15">
        <f t="shared" si="1"/>
        <v>9</v>
      </c>
      <c r="J69" s="36">
        <f t="shared" si="2"/>
        <v>11</v>
      </c>
      <c r="K69" s="36">
        <v>4</v>
      </c>
      <c r="L69" s="36">
        <v>4</v>
      </c>
      <c r="M69" s="31">
        <f t="shared" si="3"/>
        <v>0</v>
      </c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8.75" customHeight="1">
      <c r="A70" s="4">
        <v>65</v>
      </c>
      <c r="B70" s="5" t="s">
        <v>19</v>
      </c>
      <c r="C70" s="32" t="s">
        <v>96</v>
      </c>
      <c r="D70" s="4">
        <v>1</v>
      </c>
      <c r="E70" s="4"/>
      <c r="F70" s="15">
        <f t="shared" ref="F70:F133" si="4">SUM(D70:E70)</f>
        <v>1</v>
      </c>
      <c r="G70" s="4"/>
      <c r="H70" s="4"/>
      <c r="I70" s="15">
        <f t="shared" ref="I70:I133" si="5">SUM(G70:H70)</f>
        <v>0</v>
      </c>
      <c r="J70" s="36">
        <f t="shared" ref="J70:J133" si="6">SUM(F70+I70)</f>
        <v>1</v>
      </c>
      <c r="K70" s="36">
        <v>1</v>
      </c>
      <c r="L70" s="36">
        <v>4</v>
      </c>
      <c r="M70" s="31">
        <f t="shared" ref="M70:M133" si="7">SUM((N70*3)+(O70*2)+(P70*1)+(Q70*10)+(R70*8)+(S70*6)+(T70*4)+(U70*2)+(V70*2))</f>
        <v>0</v>
      </c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8.75" customHeight="1">
      <c r="A71" s="4">
        <v>66</v>
      </c>
      <c r="B71" s="5" t="s">
        <v>126</v>
      </c>
      <c r="C71" s="32" t="s">
        <v>115</v>
      </c>
      <c r="D71" s="4"/>
      <c r="E71" s="4">
        <v>2</v>
      </c>
      <c r="F71" s="15">
        <f t="shared" si="4"/>
        <v>2</v>
      </c>
      <c r="G71" s="4"/>
      <c r="H71" s="4">
        <v>1</v>
      </c>
      <c r="I71" s="15">
        <f t="shared" si="5"/>
        <v>1</v>
      </c>
      <c r="J71" s="36">
        <f t="shared" si="6"/>
        <v>3</v>
      </c>
      <c r="K71" s="36">
        <v>3</v>
      </c>
      <c r="L71" s="36">
        <v>3</v>
      </c>
      <c r="M71" s="31">
        <f t="shared" si="7"/>
        <v>0</v>
      </c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8.75" customHeight="1">
      <c r="A72" s="4">
        <v>67</v>
      </c>
      <c r="B72" s="5" t="s">
        <v>25</v>
      </c>
      <c r="C72" s="32" t="s">
        <v>79</v>
      </c>
      <c r="D72" s="4">
        <v>1</v>
      </c>
      <c r="E72" s="4">
        <v>4</v>
      </c>
      <c r="F72" s="15">
        <f t="shared" si="4"/>
        <v>5</v>
      </c>
      <c r="G72" s="4">
        <v>8</v>
      </c>
      <c r="H72" s="4">
        <v>12</v>
      </c>
      <c r="I72" s="15">
        <f t="shared" si="5"/>
        <v>20</v>
      </c>
      <c r="J72" s="36">
        <f t="shared" si="6"/>
        <v>25</v>
      </c>
      <c r="K72" s="36">
        <v>25</v>
      </c>
      <c r="L72" s="36">
        <v>18</v>
      </c>
      <c r="M72" s="31">
        <f t="shared" si="7"/>
        <v>0</v>
      </c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8.75" customHeight="1">
      <c r="A73" s="4">
        <v>68</v>
      </c>
      <c r="B73" s="5" t="s">
        <v>219</v>
      </c>
      <c r="C73" s="32" t="s">
        <v>119</v>
      </c>
      <c r="D73" s="4"/>
      <c r="E73" s="4"/>
      <c r="F73" s="15">
        <f t="shared" si="4"/>
        <v>0</v>
      </c>
      <c r="G73" s="4"/>
      <c r="H73" s="4"/>
      <c r="I73" s="15">
        <f t="shared" si="5"/>
        <v>0</v>
      </c>
      <c r="J73" s="36">
        <f t="shared" si="6"/>
        <v>0</v>
      </c>
      <c r="K73" s="36">
        <v>1</v>
      </c>
      <c r="L73" s="36">
        <v>0</v>
      </c>
      <c r="M73" s="31">
        <f t="shared" si="7"/>
        <v>0</v>
      </c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8.75" customHeight="1">
      <c r="A74" s="4">
        <v>69</v>
      </c>
      <c r="B74" s="5" t="s">
        <v>189</v>
      </c>
      <c r="C74" s="32" t="s">
        <v>181</v>
      </c>
      <c r="D74" s="4"/>
      <c r="E74" s="4">
        <v>1</v>
      </c>
      <c r="F74" s="15">
        <f t="shared" si="4"/>
        <v>1</v>
      </c>
      <c r="G74" s="4">
        <v>3</v>
      </c>
      <c r="H74" s="4">
        <v>5</v>
      </c>
      <c r="I74" s="15">
        <f t="shared" si="5"/>
        <v>8</v>
      </c>
      <c r="J74" s="36">
        <f t="shared" si="6"/>
        <v>9</v>
      </c>
      <c r="K74" s="36">
        <v>3</v>
      </c>
      <c r="L74" s="36">
        <v>0</v>
      </c>
      <c r="M74" s="31">
        <f t="shared" si="7"/>
        <v>0</v>
      </c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8.75" customHeight="1">
      <c r="A75" s="4">
        <v>70</v>
      </c>
      <c r="B75" s="5" t="s">
        <v>177</v>
      </c>
      <c r="C75" s="32" t="s">
        <v>178</v>
      </c>
      <c r="D75" s="4"/>
      <c r="E75" s="4">
        <v>1</v>
      </c>
      <c r="F75" s="15">
        <f t="shared" si="4"/>
        <v>1</v>
      </c>
      <c r="G75" s="4">
        <v>3</v>
      </c>
      <c r="H75" s="4">
        <v>3</v>
      </c>
      <c r="I75" s="15">
        <f t="shared" si="5"/>
        <v>6</v>
      </c>
      <c r="J75" s="36">
        <f t="shared" si="6"/>
        <v>7</v>
      </c>
      <c r="K75" s="36">
        <v>10</v>
      </c>
      <c r="L75" s="36">
        <v>0</v>
      </c>
      <c r="M75" s="31">
        <f t="shared" si="7"/>
        <v>5</v>
      </c>
      <c r="N75" s="15">
        <v>1</v>
      </c>
      <c r="O75" s="15">
        <v>1</v>
      </c>
      <c r="P75" s="15"/>
      <c r="Q75" s="15"/>
      <c r="R75" s="15"/>
      <c r="S75" s="15"/>
      <c r="T75" s="15"/>
      <c r="U75" s="15"/>
      <c r="V75" s="15"/>
    </row>
    <row r="76" spans="1:22" ht="18.75" customHeight="1">
      <c r="A76" s="4">
        <v>71</v>
      </c>
      <c r="B76" s="5" t="s">
        <v>58</v>
      </c>
      <c r="C76" s="32" t="s">
        <v>92</v>
      </c>
      <c r="D76" s="4"/>
      <c r="E76" s="4"/>
      <c r="F76" s="15">
        <f t="shared" si="4"/>
        <v>0</v>
      </c>
      <c r="G76" s="4"/>
      <c r="H76" s="4">
        <v>1</v>
      </c>
      <c r="I76" s="15">
        <f t="shared" si="5"/>
        <v>1</v>
      </c>
      <c r="J76" s="36">
        <f t="shared" si="6"/>
        <v>1</v>
      </c>
      <c r="K76" s="36">
        <v>0</v>
      </c>
      <c r="L76" s="36">
        <v>0</v>
      </c>
      <c r="M76" s="31">
        <f t="shared" si="7"/>
        <v>0</v>
      </c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8.75" customHeight="1">
      <c r="A77" s="4">
        <v>72</v>
      </c>
      <c r="B77" s="5" t="s">
        <v>57</v>
      </c>
      <c r="C77" s="32" t="s">
        <v>276</v>
      </c>
      <c r="D77" s="4">
        <v>2</v>
      </c>
      <c r="E77" s="4">
        <v>4</v>
      </c>
      <c r="F77" s="15">
        <f t="shared" si="4"/>
        <v>6</v>
      </c>
      <c r="G77" s="4">
        <v>10</v>
      </c>
      <c r="H77" s="4">
        <v>13</v>
      </c>
      <c r="I77" s="15">
        <f t="shared" si="5"/>
        <v>23</v>
      </c>
      <c r="J77" s="36">
        <f t="shared" si="6"/>
        <v>29</v>
      </c>
      <c r="K77" s="36">
        <v>18</v>
      </c>
      <c r="L77" s="36">
        <v>8</v>
      </c>
      <c r="M77" s="31">
        <f t="shared" si="7"/>
        <v>0</v>
      </c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8.75" customHeight="1">
      <c r="A78" s="4">
        <v>73</v>
      </c>
      <c r="B78" s="5" t="s">
        <v>40</v>
      </c>
      <c r="C78" s="32" t="s">
        <v>86</v>
      </c>
      <c r="D78" s="4"/>
      <c r="E78" s="4"/>
      <c r="F78" s="15">
        <f t="shared" si="4"/>
        <v>0</v>
      </c>
      <c r="G78" s="4"/>
      <c r="H78" s="4"/>
      <c r="I78" s="15">
        <f t="shared" si="5"/>
        <v>0</v>
      </c>
      <c r="J78" s="36">
        <f t="shared" si="6"/>
        <v>0</v>
      </c>
      <c r="K78" s="36">
        <v>2</v>
      </c>
      <c r="L78" s="36">
        <v>0</v>
      </c>
      <c r="M78" s="31">
        <f t="shared" si="7"/>
        <v>10</v>
      </c>
      <c r="N78" s="15"/>
      <c r="O78" s="15"/>
      <c r="P78" s="15"/>
      <c r="Q78" s="15">
        <v>1</v>
      </c>
      <c r="R78" s="15"/>
      <c r="S78" s="15"/>
      <c r="T78" s="15"/>
      <c r="U78" s="15"/>
      <c r="V78" s="15"/>
    </row>
    <row r="79" spans="1:22" ht="18.75" customHeight="1">
      <c r="A79" s="4">
        <v>74</v>
      </c>
      <c r="B79" s="5" t="s">
        <v>298</v>
      </c>
      <c r="C79" s="32" t="s">
        <v>160</v>
      </c>
      <c r="D79" s="4"/>
      <c r="E79" s="4"/>
      <c r="F79" s="15">
        <f t="shared" si="4"/>
        <v>0</v>
      </c>
      <c r="G79" s="4">
        <v>1</v>
      </c>
      <c r="H79" s="4">
        <v>2</v>
      </c>
      <c r="I79" s="15">
        <f t="shared" si="5"/>
        <v>3</v>
      </c>
      <c r="J79" s="36">
        <f t="shared" si="6"/>
        <v>3</v>
      </c>
      <c r="K79" s="36">
        <v>0</v>
      </c>
      <c r="L79" s="36">
        <v>0</v>
      </c>
      <c r="M79" s="31">
        <f t="shared" si="7"/>
        <v>0</v>
      </c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8.75" customHeight="1">
      <c r="A80" s="4">
        <v>75</v>
      </c>
      <c r="B80" s="5" t="s">
        <v>199</v>
      </c>
      <c r="C80" s="32" t="s">
        <v>166</v>
      </c>
      <c r="D80" s="4"/>
      <c r="E80" s="4"/>
      <c r="F80" s="15">
        <f t="shared" si="4"/>
        <v>0</v>
      </c>
      <c r="G80" s="4"/>
      <c r="H80" s="4">
        <v>3</v>
      </c>
      <c r="I80" s="15">
        <f t="shared" si="5"/>
        <v>3</v>
      </c>
      <c r="J80" s="36">
        <f t="shared" si="6"/>
        <v>3</v>
      </c>
      <c r="K80" s="36">
        <v>2</v>
      </c>
      <c r="L80" s="36">
        <v>0</v>
      </c>
      <c r="M80" s="31">
        <f t="shared" si="7"/>
        <v>0</v>
      </c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18.75" customHeight="1">
      <c r="A81" s="4">
        <v>76</v>
      </c>
      <c r="B81" s="5" t="s">
        <v>41</v>
      </c>
      <c r="C81" s="32" t="s">
        <v>80</v>
      </c>
      <c r="D81" s="4"/>
      <c r="E81" s="4"/>
      <c r="F81" s="15">
        <f t="shared" si="4"/>
        <v>0</v>
      </c>
      <c r="G81" s="4"/>
      <c r="H81" s="4"/>
      <c r="I81" s="15">
        <f t="shared" si="5"/>
        <v>0</v>
      </c>
      <c r="J81" s="36">
        <f t="shared" si="6"/>
        <v>0</v>
      </c>
      <c r="K81" s="36">
        <v>6</v>
      </c>
      <c r="L81" s="36">
        <v>7</v>
      </c>
      <c r="M81" s="31">
        <f t="shared" si="7"/>
        <v>0</v>
      </c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18.75" customHeight="1">
      <c r="A82" s="4">
        <v>77</v>
      </c>
      <c r="B82" s="5" t="s">
        <v>157</v>
      </c>
      <c r="C82" s="32" t="s">
        <v>158</v>
      </c>
      <c r="D82" s="4"/>
      <c r="E82" s="4">
        <v>6</v>
      </c>
      <c r="F82" s="15">
        <f t="shared" si="4"/>
        <v>6</v>
      </c>
      <c r="G82" s="4">
        <v>18</v>
      </c>
      <c r="H82" s="4">
        <v>17</v>
      </c>
      <c r="I82" s="15">
        <f t="shared" si="5"/>
        <v>35</v>
      </c>
      <c r="J82" s="36">
        <f t="shared" si="6"/>
        <v>41</v>
      </c>
      <c r="K82" s="36">
        <v>5</v>
      </c>
      <c r="L82" s="36">
        <v>0</v>
      </c>
      <c r="M82" s="31">
        <f t="shared" si="7"/>
        <v>0</v>
      </c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18.75" customHeight="1">
      <c r="A83" s="4">
        <v>78</v>
      </c>
      <c r="B83" s="5" t="s">
        <v>212</v>
      </c>
      <c r="C83" s="32" t="s">
        <v>150</v>
      </c>
      <c r="D83" s="4"/>
      <c r="E83" s="4">
        <v>4</v>
      </c>
      <c r="F83" s="15">
        <f t="shared" si="4"/>
        <v>4</v>
      </c>
      <c r="G83" s="4">
        <v>5</v>
      </c>
      <c r="H83" s="4">
        <v>5</v>
      </c>
      <c r="I83" s="15">
        <f t="shared" si="5"/>
        <v>10</v>
      </c>
      <c r="J83" s="36">
        <f t="shared" si="6"/>
        <v>14</v>
      </c>
      <c r="K83" s="36">
        <v>11</v>
      </c>
      <c r="L83" s="36">
        <v>0</v>
      </c>
      <c r="M83" s="31">
        <f t="shared" si="7"/>
        <v>0</v>
      </c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18.75" customHeight="1">
      <c r="A84" s="4">
        <v>79</v>
      </c>
      <c r="B84" s="5" t="s">
        <v>34</v>
      </c>
      <c r="C84" s="32" t="s">
        <v>86</v>
      </c>
      <c r="D84" s="4"/>
      <c r="E84" s="4"/>
      <c r="F84" s="15">
        <f t="shared" si="4"/>
        <v>0</v>
      </c>
      <c r="G84" s="4"/>
      <c r="H84" s="4"/>
      <c r="I84" s="15">
        <f t="shared" si="5"/>
        <v>0</v>
      </c>
      <c r="J84" s="36">
        <f t="shared" si="6"/>
        <v>0</v>
      </c>
      <c r="K84" s="36">
        <v>0</v>
      </c>
      <c r="L84" s="36">
        <v>0</v>
      </c>
      <c r="M84" s="31">
        <f t="shared" si="7"/>
        <v>0</v>
      </c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18.75" customHeight="1">
      <c r="A85" s="4">
        <v>80</v>
      </c>
      <c r="B85" s="5" t="s">
        <v>306</v>
      </c>
      <c r="C85" s="32" t="s">
        <v>150</v>
      </c>
      <c r="D85" s="4"/>
      <c r="E85" s="4"/>
      <c r="F85" s="15">
        <f t="shared" si="4"/>
        <v>0</v>
      </c>
      <c r="G85" s="4"/>
      <c r="H85" s="4">
        <v>2</v>
      </c>
      <c r="I85" s="15">
        <f t="shared" si="5"/>
        <v>2</v>
      </c>
      <c r="J85" s="36">
        <f t="shared" si="6"/>
        <v>2</v>
      </c>
      <c r="K85" s="36">
        <v>0</v>
      </c>
      <c r="L85" s="36">
        <v>0</v>
      </c>
      <c r="M85" s="31">
        <f t="shared" si="7"/>
        <v>0</v>
      </c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18.75" customHeight="1">
      <c r="A86" s="4">
        <v>81</v>
      </c>
      <c r="B86" s="5" t="s">
        <v>297</v>
      </c>
      <c r="C86" s="32" t="s">
        <v>214</v>
      </c>
      <c r="D86" s="4"/>
      <c r="E86" s="4"/>
      <c r="F86" s="15">
        <f t="shared" si="4"/>
        <v>0</v>
      </c>
      <c r="G86" s="4">
        <v>1</v>
      </c>
      <c r="H86" s="4"/>
      <c r="I86" s="15">
        <f t="shared" si="5"/>
        <v>1</v>
      </c>
      <c r="J86" s="36">
        <f t="shared" si="6"/>
        <v>1</v>
      </c>
      <c r="K86" s="36">
        <v>0</v>
      </c>
      <c r="L86" s="36">
        <v>0</v>
      </c>
      <c r="M86" s="31">
        <f t="shared" si="7"/>
        <v>0</v>
      </c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18.75" customHeight="1">
      <c r="A87" s="4">
        <v>82</v>
      </c>
      <c r="B87" s="5" t="s">
        <v>345</v>
      </c>
      <c r="C87" s="32" t="s">
        <v>331</v>
      </c>
      <c r="D87" s="4"/>
      <c r="E87" s="4"/>
      <c r="F87" s="15">
        <f t="shared" si="4"/>
        <v>0</v>
      </c>
      <c r="G87" s="4"/>
      <c r="H87" s="4">
        <v>2</v>
      </c>
      <c r="I87" s="15">
        <f t="shared" si="5"/>
        <v>2</v>
      </c>
      <c r="J87" s="36">
        <f t="shared" si="6"/>
        <v>2</v>
      </c>
      <c r="K87" s="36">
        <v>0</v>
      </c>
      <c r="L87" s="36">
        <v>0</v>
      </c>
      <c r="M87" s="31">
        <f t="shared" si="7"/>
        <v>0</v>
      </c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18.75" customHeight="1">
      <c r="A88" s="4">
        <v>83</v>
      </c>
      <c r="B88" s="5" t="s">
        <v>125</v>
      </c>
      <c r="C88" s="32" t="s">
        <v>101</v>
      </c>
      <c r="D88" s="4">
        <v>1</v>
      </c>
      <c r="E88" s="4">
        <v>2</v>
      </c>
      <c r="F88" s="15">
        <f t="shared" si="4"/>
        <v>3</v>
      </c>
      <c r="G88" s="4">
        <v>2</v>
      </c>
      <c r="H88" s="4">
        <v>4</v>
      </c>
      <c r="I88" s="15">
        <f t="shared" si="5"/>
        <v>6</v>
      </c>
      <c r="J88" s="36">
        <f t="shared" si="6"/>
        <v>9</v>
      </c>
      <c r="K88" s="36">
        <v>9</v>
      </c>
      <c r="L88" s="36">
        <v>4</v>
      </c>
      <c r="M88" s="31">
        <f t="shared" si="7"/>
        <v>9</v>
      </c>
      <c r="N88" s="15"/>
      <c r="O88" s="15">
        <v>1</v>
      </c>
      <c r="P88" s="15">
        <v>1</v>
      </c>
      <c r="Q88" s="15"/>
      <c r="R88" s="15"/>
      <c r="S88" s="15">
        <v>1</v>
      </c>
      <c r="T88" s="15"/>
      <c r="U88" s="15"/>
      <c r="V88" s="15"/>
    </row>
    <row r="89" spans="1:22" ht="18.75" customHeight="1">
      <c r="A89" s="4">
        <v>84</v>
      </c>
      <c r="B89" s="5" t="s">
        <v>235</v>
      </c>
      <c r="C89" s="32" t="s">
        <v>236</v>
      </c>
      <c r="D89" s="4"/>
      <c r="E89" s="4"/>
      <c r="F89" s="15">
        <f t="shared" si="4"/>
        <v>0</v>
      </c>
      <c r="G89" s="4">
        <v>2</v>
      </c>
      <c r="H89" s="4">
        <v>2</v>
      </c>
      <c r="I89" s="15">
        <f t="shared" si="5"/>
        <v>4</v>
      </c>
      <c r="J89" s="36">
        <f t="shared" si="6"/>
        <v>4</v>
      </c>
      <c r="K89" s="36">
        <v>2</v>
      </c>
      <c r="L89" s="36">
        <v>0</v>
      </c>
      <c r="M89" s="31">
        <f t="shared" si="7"/>
        <v>0</v>
      </c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8.75" customHeight="1">
      <c r="A90" s="4">
        <v>85</v>
      </c>
      <c r="B90" s="5" t="s">
        <v>31</v>
      </c>
      <c r="C90" s="32" t="s">
        <v>86</v>
      </c>
      <c r="D90" s="4"/>
      <c r="E90" s="4"/>
      <c r="F90" s="15">
        <f t="shared" si="4"/>
        <v>0</v>
      </c>
      <c r="G90" s="4"/>
      <c r="H90" s="4"/>
      <c r="I90" s="15">
        <f t="shared" si="5"/>
        <v>0</v>
      </c>
      <c r="J90" s="36">
        <f t="shared" si="6"/>
        <v>0</v>
      </c>
      <c r="K90" s="36">
        <v>1</v>
      </c>
      <c r="L90" s="36">
        <v>0</v>
      </c>
      <c r="M90" s="31">
        <f t="shared" si="7"/>
        <v>0</v>
      </c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8.75" customHeight="1">
      <c r="A91" s="4">
        <v>86</v>
      </c>
      <c r="B91" s="5" t="s">
        <v>311</v>
      </c>
      <c r="C91" s="32" t="s">
        <v>312</v>
      </c>
      <c r="D91" s="4"/>
      <c r="E91" s="4"/>
      <c r="F91" s="15">
        <f t="shared" si="4"/>
        <v>0</v>
      </c>
      <c r="G91" s="4"/>
      <c r="H91" s="4">
        <v>2</v>
      </c>
      <c r="I91" s="15">
        <f t="shared" si="5"/>
        <v>2</v>
      </c>
      <c r="J91" s="36">
        <f t="shared" si="6"/>
        <v>2</v>
      </c>
      <c r="K91" s="36">
        <v>0</v>
      </c>
      <c r="L91" s="36">
        <v>0</v>
      </c>
      <c r="M91" s="31">
        <f t="shared" si="7"/>
        <v>0</v>
      </c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8.75" customHeight="1">
      <c r="A92" s="4">
        <v>87</v>
      </c>
      <c r="B92" s="5" t="s">
        <v>169</v>
      </c>
      <c r="C92" s="32" t="s">
        <v>170</v>
      </c>
      <c r="D92" s="4">
        <v>1</v>
      </c>
      <c r="E92" s="4">
        <v>2</v>
      </c>
      <c r="F92" s="15">
        <f t="shared" si="4"/>
        <v>3</v>
      </c>
      <c r="G92" s="4">
        <v>5</v>
      </c>
      <c r="H92" s="4">
        <v>8</v>
      </c>
      <c r="I92" s="15">
        <f t="shared" si="5"/>
        <v>13</v>
      </c>
      <c r="J92" s="36">
        <f t="shared" si="6"/>
        <v>16</v>
      </c>
      <c r="K92" s="36">
        <v>12</v>
      </c>
      <c r="L92" s="36">
        <v>0</v>
      </c>
      <c r="M92" s="31">
        <f t="shared" si="7"/>
        <v>2</v>
      </c>
      <c r="N92" s="15"/>
      <c r="O92" s="15">
        <v>1</v>
      </c>
      <c r="P92" s="15"/>
      <c r="Q92" s="15"/>
      <c r="R92" s="15"/>
      <c r="S92" s="15"/>
      <c r="T92" s="15"/>
      <c r="U92" s="15"/>
      <c r="V92" s="15"/>
    </row>
    <row r="93" spans="1:22" ht="18.75" customHeight="1">
      <c r="A93" s="4">
        <v>88</v>
      </c>
      <c r="B93" s="5" t="s">
        <v>132</v>
      </c>
      <c r="C93" s="32" t="s">
        <v>260</v>
      </c>
      <c r="D93" s="4"/>
      <c r="E93" s="4"/>
      <c r="F93" s="15">
        <f t="shared" si="4"/>
        <v>0</v>
      </c>
      <c r="G93" s="4"/>
      <c r="H93" s="4"/>
      <c r="I93" s="15">
        <f t="shared" si="5"/>
        <v>0</v>
      </c>
      <c r="J93" s="36">
        <f t="shared" si="6"/>
        <v>0</v>
      </c>
      <c r="K93" s="36">
        <v>0</v>
      </c>
      <c r="L93" s="36">
        <v>0</v>
      </c>
      <c r="M93" s="31">
        <f t="shared" si="7"/>
        <v>24</v>
      </c>
      <c r="N93" s="15">
        <v>2</v>
      </c>
      <c r="O93" s="15">
        <v>1</v>
      </c>
      <c r="P93" s="15"/>
      <c r="Q93" s="15"/>
      <c r="R93" s="15"/>
      <c r="S93" s="15">
        <v>1</v>
      </c>
      <c r="T93" s="15">
        <v>2</v>
      </c>
      <c r="U93" s="15">
        <v>1</v>
      </c>
      <c r="V93" s="15"/>
    </row>
    <row r="94" spans="1:22" ht="18.75" customHeight="1">
      <c r="A94" s="4">
        <v>89</v>
      </c>
      <c r="B94" s="5" t="s">
        <v>26</v>
      </c>
      <c r="C94" s="32" t="s">
        <v>261</v>
      </c>
      <c r="D94" s="4">
        <v>4</v>
      </c>
      <c r="E94" s="4">
        <v>3</v>
      </c>
      <c r="F94" s="15">
        <f t="shared" si="4"/>
        <v>7</v>
      </c>
      <c r="G94" s="4">
        <v>3</v>
      </c>
      <c r="H94" s="4">
        <v>6</v>
      </c>
      <c r="I94" s="15">
        <f t="shared" si="5"/>
        <v>9</v>
      </c>
      <c r="J94" s="36">
        <f t="shared" si="6"/>
        <v>16</v>
      </c>
      <c r="K94" s="36">
        <v>12</v>
      </c>
      <c r="L94" s="36">
        <v>6</v>
      </c>
      <c r="M94" s="31">
        <f t="shared" si="7"/>
        <v>27</v>
      </c>
      <c r="N94" s="15">
        <v>2</v>
      </c>
      <c r="O94" s="15">
        <v>1</v>
      </c>
      <c r="P94" s="15">
        <v>1</v>
      </c>
      <c r="Q94" s="15"/>
      <c r="R94" s="15">
        <v>1</v>
      </c>
      <c r="S94" s="15">
        <v>1</v>
      </c>
      <c r="T94" s="15"/>
      <c r="U94" s="15">
        <v>2</v>
      </c>
      <c r="V94" s="15"/>
    </row>
    <row r="95" spans="1:22" ht="18.75" customHeight="1">
      <c r="A95" s="4">
        <v>90</v>
      </c>
      <c r="B95" s="5" t="s">
        <v>294</v>
      </c>
      <c r="C95" s="32" t="s">
        <v>217</v>
      </c>
      <c r="D95" s="4"/>
      <c r="E95" s="4">
        <v>1</v>
      </c>
      <c r="F95" s="15">
        <f t="shared" si="4"/>
        <v>1</v>
      </c>
      <c r="G95" s="4">
        <v>1</v>
      </c>
      <c r="H95" s="4">
        <v>3</v>
      </c>
      <c r="I95" s="15">
        <f t="shared" si="5"/>
        <v>4</v>
      </c>
      <c r="J95" s="36">
        <f t="shared" si="6"/>
        <v>5</v>
      </c>
      <c r="K95" s="36">
        <v>0</v>
      </c>
      <c r="L95" s="36">
        <v>0</v>
      </c>
      <c r="M95" s="31">
        <f t="shared" si="7"/>
        <v>0</v>
      </c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8.75" customHeight="1">
      <c r="A96" s="4">
        <v>91</v>
      </c>
      <c r="B96" s="5" t="s">
        <v>50</v>
      </c>
      <c r="C96" s="32" t="s">
        <v>262</v>
      </c>
      <c r="D96" s="4">
        <v>4</v>
      </c>
      <c r="E96" s="4">
        <v>2</v>
      </c>
      <c r="F96" s="15">
        <f t="shared" si="4"/>
        <v>6</v>
      </c>
      <c r="G96" s="4">
        <v>8</v>
      </c>
      <c r="H96" s="4">
        <v>8</v>
      </c>
      <c r="I96" s="15">
        <f t="shared" si="5"/>
        <v>16</v>
      </c>
      <c r="J96" s="36">
        <f t="shared" si="6"/>
        <v>22</v>
      </c>
      <c r="K96" s="36">
        <v>27</v>
      </c>
      <c r="L96" s="36">
        <v>6</v>
      </c>
      <c r="M96" s="31">
        <f t="shared" si="7"/>
        <v>4</v>
      </c>
      <c r="N96" s="15"/>
      <c r="O96" s="15"/>
      <c r="P96" s="15"/>
      <c r="Q96" s="15"/>
      <c r="R96" s="15"/>
      <c r="S96" s="15"/>
      <c r="T96" s="15">
        <v>1</v>
      </c>
      <c r="U96" s="15"/>
      <c r="V96" s="15"/>
    </row>
    <row r="97" spans="1:22" ht="18.75" customHeight="1">
      <c r="A97" s="4">
        <v>92</v>
      </c>
      <c r="B97" s="5" t="s">
        <v>140</v>
      </c>
      <c r="C97" s="32" t="s">
        <v>141</v>
      </c>
      <c r="D97" s="4"/>
      <c r="E97" s="4">
        <v>2</v>
      </c>
      <c r="F97" s="15">
        <f t="shared" si="4"/>
        <v>2</v>
      </c>
      <c r="G97" s="4">
        <v>6</v>
      </c>
      <c r="H97" s="4">
        <v>6</v>
      </c>
      <c r="I97" s="15">
        <f t="shared" si="5"/>
        <v>12</v>
      </c>
      <c r="J97" s="36">
        <f t="shared" si="6"/>
        <v>14</v>
      </c>
      <c r="K97" s="36">
        <v>7</v>
      </c>
      <c r="L97" s="36">
        <v>0</v>
      </c>
      <c r="M97" s="31">
        <f t="shared" si="7"/>
        <v>0</v>
      </c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18.75" customHeight="1">
      <c r="A98" s="4">
        <v>93</v>
      </c>
      <c r="B98" s="5" t="s">
        <v>232</v>
      </c>
      <c r="C98" s="32" t="s">
        <v>101</v>
      </c>
      <c r="D98" s="4"/>
      <c r="E98" s="4">
        <v>2</v>
      </c>
      <c r="F98" s="15">
        <f t="shared" si="4"/>
        <v>2</v>
      </c>
      <c r="G98" s="4">
        <v>5</v>
      </c>
      <c r="H98" s="4">
        <v>6</v>
      </c>
      <c r="I98" s="15">
        <f t="shared" si="5"/>
        <v>11</v>
      </c>
      <c r="J98" s="36">
        <f t="shared" si="6"/>
        <v>13</v>
      </c>
      <c r="K98" s="36">
        <v>1</v>
      </c>
      <c r="L98" s="36">
        <v>0</v>
      </c>
      <c r="M98" s="31">
        <f t="shared" si="7"/>
        <v>6</v>
      </c>
      <c r="N98" s="15"/>
      <c r="O98" s="15"/>
      <c r="P98" s="15"/>
      <c r="Q98" s="15"/>
      <c r="R98" s="15"/>
      <c r="S98" s="15"/>
      <c r="T98" s="15">
        <v>1</v>
      </c>
      <c r="U98" s="15">
        <v>1</v>
      </c>
      <c r="V98" s="15"/>
    </row>
    <row r="99" spans="1:22" ht="18.75" customHeight="1">
      <c r="A99" s="4">
        <v>94</v>
      </c>
      <c r="B99" s="5" t="s">
        <v>291</v>
      </c>
      <c r="C99" s="32" t="s">
        <v>217</v>
      </c>
      <c r="D99" s="4"/>
      <c r="E99" s="4">
        <v>1</v>
      </c>
      <c r="F99" s="15">
        <f t="shared" si="4"/>
        <v>1</v>
      </c>
      <c r="G99" s="4"/>
      <c r="H99" s="4">
        <v>7</v>
      </c>
      <c r="I99" s="15">
        <f t="shared" si="5"/>
        <v>7</v>
      </c>
      <c r="J99" s="36">
        <f t="shared" si="6"/>
        <v>8</v>
      </c>
      <c r="K99" s="36">
        <v>0</v>
      </c>
      <c r="L99" s="36">
        <v>0</v>
      </c>
      <c r="M99" s="31">
        <f t="shared" si="7"/>
        <v>0</v>
      </c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8.75" customHeight="1">
      <c r="A100" s="4">
        <v>95</v>
      </c>
      <c r="B100" s="5" t="s">
        <v>301</v>
      </c>
      <c r="C100" s="32" t="s">
        <v>88</v>
      </c>
      <c r="D100" s="4"/>
      <c r="E100" s="4"/>
      <c r="F100" s="15">
        <f t="shared" si="4"/>
        <v>0</v>
      </c>
      <c r="G100" s="4">
        <v>5</v>
      </c>
      <c r="H100" s="4">
        <v>13</v>
      </c>
      <c r="I100" s="15">
        <f t="shared" si="5"/>
        <v>18</v>
      </c>
      <c r="J100" s="36">
        <f t="shared" si="6"/>
        <v>18</v>
      </c>
      <c r="K100" s="36">
        <v>0</v>
      </c>
      <c r="L100" s="36">
        <v>0</v>
      </c>
      <c r="M100" s="31">
        <f t="shared" si="7"/>
        <v>0</v>
      </c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18.75" customHeight="1">
      <c r="A101" s="4">
        <v>96</v>
      </c>
      <c r="B101" s="5" t="s">
        <v>303</v>
      </c>
      <c r="C101" s="32" t="s">
        <v>101</v>
      </c>
      <c r="D101" s="4"/>
      <c r="E101" s="4"/>
      <c r="F101" s="15">
        <f t="shared" si="4"/>
        <v>0</v>
      </c>
      <c r="G101" s="4"/>
      <c r="H101" s="4">
        <v>2</v>
      </c>
      <c r="I101" s="15">
        <f t="shared" si="5"/>
        <v>2</v>
      </c>
      <c r="J101" s="36">
        <f t="shared" si="6"/>
        <v>2</v>
      </c>
      <c r="K101" s="36">
        <v>0</v>
      </c>
      <c r="L101" s="36">
        <v>0</v>
      </c>
      <c r="M101" s="31">
        <f t="shared" si="7"/>
        <v>0</v>
      </c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18.75" customHeight="1">
      <c r="A102" s="4">
        <v>97</v>
      </c>
      <c r="B102" s="5" t="s">
        <v>49</v>
      </c>
      <c r="C102" s="32" t="s">
        <v>81</v>
      </c>
      <c r="D102" s="4">
        <v>1</v>
      </c>
      <c r="E102" s="4">
        <v>2</v>
      </c>
      <c r="F102" s="15">
        <f t="shared" si="4"/>
        <v>3</v>
      </c>
      <c r="G102" s="4">
        <v>1</v>
      </c>
      <c r="H102" s="4">
        <v>3</v>
      </c>
      <c r="I102" s="15">
        <f t="shared" si="5"/>
        <v>4</v>
      </c>
      <c r="J102" s="36">
        <f t="shared" si="6"/>
        <v>7</v>
      </c>
      <c r="K102" s="36">
        <v>7</v>
      </c>
      <c r="L102" s="36">
        <v>12</v>
      </c>
      <c r="M102" s="31">
        <f t="shared" si="7"/>
        <v>0</v>
      </c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18.75" customHeight="1">
      <c r="A103" s="4">
        <v>98</v>
      </c>
      <c r="B103" s="5" t="s">
        <v>283</v>
      </c>
      <c r="C103" s="32" t="s">
        <v>197</v>
      </c>
      <c r="D103" s="4"/>
      <c r="E103" s="4"/>
      <c r="F103" s="15">
        <f t="shared" si="4"/>
        <v>0</v>
      </c>
      <c r="G103" s="4">
        <v>6</v>
      </c>
      <c r="H103" s="4">
        <v>2</v>
      </c>
      <c r="I103" s="15">
        <f t="shared" si="5"/>
        <v>8</v>
      </c>
      <c r="J103" s="36">
        <f t="shared" si="6"/>
        <v>8</v>
      </c>
      <c r="K103" s="36">
        <v>0</v>
      </c>
      <c r="L103" s="36">
        <v>0</v>
      </c>
      <c r="M103" s="31">
        <f t="shared" si="7"/>
        <v>0</v>
      </c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8.75" customHeight="1">
      <c r="A104" s="4">
        <v>99</v>
      </c>
      <c r="B104" s="5" t="s">
        <v>242</v>
      </c>
      <c r="C104" s="32" t="s">
        <v>145</v>
      </c>
      <c r="D104" s="4"/>
      <c r="E104" s="4"/>
      <c r="F104" s="15">
        <f t="shared" si="4"/>
        <v>0</v>
      </c>
      <c r="G104" s="4">
        <v>2</v>
      </c>
      <c r="H104" s="4">
        <v>7</v>
      </c>
      <c r="I104" s="15">
        <f t="shared" si="5"/>
        <v>9</v>
      </c>
      <c r="J104" s="36">
        <f t="shared" si="6"/>
        <v>9</v>
      </c>
      <c r="K104" s="36">
        <v>2</v>
      </c>
      <c r="L104" s="36">
        <v>0</v>
      </c>
      <c r="M104" s="31">
        <f t="shared" si="7"/>
        <v>0</v>
      </c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18.75" customHeight="1">
      <c r="A105" s="4">
        <v>100</v>
      </c>
      <c r="B105" s="5" t="s">
        <v>116</v>
      </c>
      <c r="C105" s="32" t="s">
        <v>101</v>
      </c>
      <c r="D105" s="4"/>
      <c r="E105" s="4">
        <v>1</v>
      </c>
      <c r="F105" s="15">
        <f t="shared" si="4"/>
        <v>1</v>
      </c>
      <c r="G105" s="4">
        <v>2</v>
      </c>
      <c r="H105" s="4">
        <v>3</v>
      </c>
      <c r="I105" s="15">
        <f t="shared" si="5"/>
        <v>5</v>
      </c>
      <c r="J105" s="36">
        <f t="shared" si="6"/>
        <v>6</v>
      </c>
      <c r="K105" s="36">
        <v>2</v>
      </c>
      <c r="L105" s="36">
        <v>1</v>
      </c>
      <c r="M105" s="31">
        <f t="shared" si="7"/>
        <v>0</v>
      </c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18.75" customHeight="1">
      <c r="A106" s="4">
        <v>101</v>
      </c>
      <c r="B106" s="5" t="s">
        <v>282</v>
      </c>
      <c r="C106" s="32" t="s">
        <v>83</v>
      </c>
      <c r="D106" s="4">
        <v>5</v>
      </c>
      <c r="E106" s="4">
        <v>2</v>
      </c>
      <c r="F106" s="15">
        <f t="shared" si="4"/>
        <v>7</v>
      </c>
      <c r="G106" s="4">
        <v>4</v>
      </c>
      <c r="H106" s="4">
        <v>4</v>
      </c>
      <c r="I106" s="15">
        <f t="shared" si="5"/>
        <v>8</v>
      </c>
      <c r="J106" s="36">
        <f t="shared" si="6"/>
        <v>15</v>
      </c>
      <c r="K106" s="36">
        <v>0</v>
      </c>
      <c r="L106" s="36">
        <v>0</v>
      </c>
      <c r="M106" s="31">
        <f t="shared" si="7"/>
        <v>0</v>
      </c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18.75" customHeight="1">
      <c r="A107" s="4">
        <v>102</v>
      </c>
      <c r="B107" s="5" t="s">
        <v>16</v>
      </c>
      <c r="C107" s="32" t="s">
        <v>263</v>
      </c>
      <c r="D107" s="4"/>
      <c r="E107" s="4"/>
      <c r="F107" s="15">
        <f t="shared" si="4"/>
        <v>0</v>
      </c>
      <c r="G107" s="4"/>
      <c r="H107" s="4"/>
      <c r="I107" s="15">
        <f t="shared" si="5"/>
        <v>0</v>
      </c>
      <c r="J107" s="36">
        <f t="shared" si="6"/>
        <v>0</v>
      </c>
      <c r="K107" s="36">
        <v>8</v>
      </c>
      <c r="L107" s="36">
        <v>6</v>
      </c>
      <c r="M107" s="31">
        <f t="shared" si="7"/>
        <v>0</v>
      </c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18.75" customHeight="1">
      <c r="A108" s="4">
        <v>103</v>
      </c>
      <c r="B108" s="5" t="s">
        <v>314</v>
      </c>
      <c r="C108" s="32" t="s">
        <v>315</v>
      </c>
      <c r="D108" s="4"/>
      <c r="E108" s="4">
        <v>1</v>
      </c>
      <c r="F108" s="15">
        <f t="shared" si="4"/>
        <v>1</v>
      </c>
      <c r="G108" s="4">
        <v>2</v>
      </c>
      <c r="H108" s="4">
        <v>2</v>
      </c>
      <c r="I108" s="15">
        <f t="shared" si="5"/>
        <v>4</v>
      </c>
      <c r="J108" s="36">
        <f t="shared" si="6"/>
        <v>5</v>
      </c>
      <c r="K108" s="36">
        <v>0</v>
      </c>
      <c r="L108" s="36">
        <v>0</v>
      </c>
      <c r="M108" s="31">
        <f t="shared" si="7"/>
        <v>0</v>
      </c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18.75" customHeight="1">
      <c r="A109" s="4">
        <v>104</v>
      </c>
      <c r="B109" s="5" t="s">
        <v>247</v>
      </c>
      <c r="C109" s="32" t="s">
        <v>83</v>
      </c>
      <c r="D109" s="4">
        <v>1</v>
      </c>
      <c r="E109" s="4"/>
      <c r="F109" s="15">
        <f t="shared" si="4"/>
        <v>1</v>
      </c>
      <c r="G109" s="4"/>
      <c r="H109" s="4"/>
      <c r="I109" s="15">
        <f t="shared" si="5"/>
        <v>0</v>
      </c>
      <c r="J109" s="36">
        <f t="shared" si="6"/>
        <v>1</v>
      </c>
      <c r="K109" s="36">
        <v>1</v>
      </c>
      <c r="L109" s="36">
        <v>0</v>
      </c>
      <c r="M109" s="31">
        <f t="shared" si="7"/>
        <v>0</v>
      </c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18.75" customHeight="1">
      <c r="A110" s="4">
        <v>105</v>
      </c>
      <c r="B110" s="5" t="s">
        <v>35</v>
      </c>
      <c r="C110" s="32" t="s">
        <v>255</v>
      </c>
      <c r="D110" s="4"/>
      <c r="E110" s="4"/>
      <c r="F110" s="15">
        <f t="shared" si="4"/>
        <v>0</v>
      </c>
      <c r="G110" s="4"/>
      <c r="H110" s="4"/>
      <c r="I110" s="15">
        <f t="shared" si="5"/>
        <v>0</v>
      </c>
      <c r="J110" s="36">
        <f t="shared" si="6"/>
        <v>0</v>
      </c>
      <c r="K110" s="36">
        <v>2</v>
      </c>
      <c r="L110" s="36">
        <v>2</v>
      </c>
      <c r="M110" s="31">
        <f t="shared" si="7"/>
        <v>6</v>
      </c>
      <c r="N110" s="15"/>
      <c r="O110" s="15"/>
      <c r="P110" s="15"/>
      <c r="Q110" s="15"/>
      <c r="R110" s="15"/>
      <c r="S110" s="15">
        <v>1</v>
      </c>
      <c r="T110" s="15"/>
      <c r="U110" s="15"/>
      <c r="V110" s="15"/>
    </row>
    <row r="111" spans="1:22" ht="18.75" customHeight="1">
      <c r="A111" s="4">
        <v>106</v>
      </c>
      <c r="B111" s="5" t="s">
        <v>354</v>
      </c>
      <c r="C111" s="32" t="s">
        <v>355</v>
      </c>
      <c r="D111" s="4">
        <v>1</v>
      </c>
      <c r="E111" s="4">
        <v>1</v>
      </c>
      <c r="F111" s="15">
        <f t="shared" si="4"/>
        <v>2</v>
      </c>
      <c r="G111" s="4"/>
      <c r="H111" s="4">
        <v>2</v>
      </c>
      <c r="I111" s="15">
        <f t="shared" si="5"/>
        <v>2</v>
      </c>
      <c r="J111" s="36">
        <f t="shared" si="6"/>
        <v>4</v>
      </c>
      <c r="K111" s="36">
        <v>0</v>
      </c>
      <c r="L111" s="36">
        <v>0</v>
      </c>
      <c r="M111" s="31">
        <f t="shared" si="7"/>
        <v>0</v>
      </c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18.75" customHeight="1">
      <c r="A112" s="4">
        <v>107</v>
      </c>
      <c r="B112" s="5" t="s">
        <v>89</v>
      </c>
      <c r="C112" s="32" t="s">
        <v>88</v>
      </c>
      <c r="D112" s="4"/>
      <c r="E112" s="4">
        <v>1</v>
      </c>
      <c r="F112" s="15">
        <f t="shared" si="4"/>
        <v>1</v>
      </c>
      <c r="G112" s="4">
        <v>13</v>
      </c>
      <c r="H112" s="4">
        <v>21</v>
      </c>
      <c r="I112" s="15">
        <f t="shared" si="5"/>
        <v>34</v>
      </c>
      <c r="J112" s="36">
        <f t="shared" si="6"/>
        <v>35</v>
      </c>
      <c r="K112" s="36">
        <v>10</v>
      </c>
      <c r="L112" s="36">
        <v>0</v>
      </c>
      <c r="M112" s="31">
        <f t="shared" si="7"/>
        <v>0</v>
      </c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ht="18.75" customHeight="1">
      <c r="A113" s="4">
        <v>108</v>
      </c>
      <c r="B113" s="5" t="s">
        <v>102</v>
      </c>
      <c r="C113" s="32" t="s">
        <v>264</v>
      </c>
      <c r="D113" s="4">
        <v>1</v>
      </c>
      <c r="E113" s="4">
        <v>4</v>
      </c>
      <c r="F113" s="15">
        <f t="shared" si="4"/>
        <v>5</v>
      </c>
      <c r="G113" s="4">
        <v>8</v>
      </c>
      <c r="H113" s="4">
        <v>10</v>
      </c>
      <c r="I113" s="15">
        <f t="shared" si="5"/>
        <v>18</v>
      </c>
      <c r="J113" s="36">
        <f t="shared" si="6"/>
        <v>23</v>
      </c>
      <c r="K113" s="36">
        <v>8</v>
      </c>
      <c r="L113" s="36">
        <v>10</v>
      </c>
      <c r="M113" s="31">
        <f t="shared" si="7"/>
        <v>26</v>
      </c>
      <c r="N113" s="15">
        <v>1</v>
      </c>
      <c r="O113" s="15">
        <v>1</v>
      </c>
      <c r="P113" s="15">
        <v>1</v>
      </c>
      <c r="Q113" s="15">
        <v>1</v>
      </c>
      <c r="R113" s="15">
        <v>1</v>
      </c>
      <c r="S113" s="15"/>
      <c r="T113" s="15"/>
      <c r="U113" s="15">
        <v>1</v>
      </c>
      <c r="V113" s="15"/>
    </row>
    <row r="114" spans="1:22" ht="18.75" customHeight="1">
      <c r="A114" s="4">
        <v>109</v>
      </c>
      <c r="B114" s="5" t="s">
        <v>32</v>
      </c>
      <c r="C114" s="32" t="s">
        <v>86</v>
      </c>
      <c r="D114" s="4">
        <v>1</v>
      </c>
      <c r="E114" s="4"/>
      <c r="F114" s="15">
        <f t="shared" si="4"/>
        <v>1</v>
      </c>
      <c r="G114" s="4"/>
      <c r="H114" s="4">
        <v>1</v>
      </c>
      <c r="I114" s="15">
        <f t="shared" si="5"/>
        <v>1</v>
      </c>
      <c r="J114" s="36">
        <f t="shared" si="6"/>
        <v>2</v>
      </c>
      <c r="K114" s="36">
        <v>4</v>
      </c>
      <c r="L114" s="36">
        <v>3</v>
      </c>
      <c r="M114" s="31">
        <f t="shared" si="7"/>
        <v>0</v>
      </c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18.75" customHeight="1">
      <c r="A115" s="4">
        <v>110</v>
      </c>
      <c r="B115" s="5" t="s">
        <v>45</v>
      </c>
      <c r="C115" s="32" t="s">
        <v>84</v>
      </c>
      <c r="D115" s="4"/>
      <c r="E115" s="4"/>
      <c r="F115" s="15">
        <f t="shared" si="4"/>
        <v>0</v>
      </c>
      <c r="G115" s="4"/>
      <c r="H115" s="4"/>
      <c r="I115" s="15">
        <f t="shared" si="5"/>
        <v>0</v>
      </c>
      <c r="J115" s="36">
        <f t="shared" si="6"/>
        <v>0</v>
      </c>
      <c r="K115" s="36">
        <v>2</v>
      </c>
      <c r="L115" s="36">
        <v>9</v>
      </c>
      <c r="M115" s="31">
        <f t="shared" si="7"/>
        <v>0</v>
      </c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18.75" customHeight="1">
      <c r="A116" s="4">
        <v>111</v>
      </c>
      <c r="B116" s="5" t="s">
        <v>253</v>
      </c>
      <c r="C116" s="32" t="s">
        <v>135</v>
      </c>
      <c r="D116" s="4"/>
      <c r="E116" s="4"/>
      <c r="F116" s="15">
        <f t="shared" si="4"/>
        <v>0</v>
      </c>
      <c r="G116" s="4"/>
      <c r="H116" s="4"/>
      <c r="I116" s="15">
        <f t="shared" si="5"/>
        <v>0</v>
      </c>
      <c r="J116" s="36">
        <f t="shared" si="6"/>
        <v>0</v>
      </c>
      <c r="K116" s="36">
        <v>0</v>
      </c>
      <c r="L116" s="36">
        <v>0</v>
      </c>
      <c r="M116" s="31">
        <f t="shared" si="7"/>
        <v>18</v>
      </c>
      <c r="N116" s="15"/>
      <c r="O116" s="15"/>
      <c r="P116" s="15"/>
      <c r="Q116" s="15">
        <v>1</v>
      </c>
      <c r="R116" s="15">
        <v>1</v>
      </c>
      <c r="S116" s="15"/>
      <c r="T116" s="15"/>
      <c r="U116" s="15"/>
      <c r="V116" s="15"/>
    </row>
    <row r="117" spans="1:22" ht="18.75" customHeight="1">
      <c r="A117" s="4">
        <v>112</v>
      </c>
      <c r="B117" s="5" t="s">
        <v>231</v>
      </c>
      <c r="C117" s="32" t="s">
        <v>194</v>
      </c>
      <c r="D117" s="4"/>
      <c r="E117" s="4">
        <v>1</v>
      </c>
      <c r="F117" s="15">
        <f t="shared" si="4"/>
        <v>1</v>
      </c>
      <c r="G117" s="4">
        <v>4</v>
      </c>
      <c r="H117" s="4">
        <v>7</v>
      </c>
      <c r="I117" s="15">
        <f t="shared" si="5"/>
        <v>11</v>
      </c>
      <c r="J117" s="36">
        <f t="shared" si="6"/>
        <v>12</v>
      </c>
      <c r="K117" s="36">
        <v>2</v>
      </c>
      <c r="L117" s="36">
        <v>0</v>
      </c>
      <c r="M117" s="31">
        <f t="shared" si="7"/>
        <v>0</v>
      </c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18.75" customHeight="1">
      <c r="A118" s="4">
        <v>113</v>
      </c>
      <c r="B118" s="5" t="s">
        <v>136</v>
      </c>
      <c r="C118" s="32" t="s">
        <v>115</v>
      </c>
      <c r="D118" s="4"/>
      <c r="E118" s="4">
        <v>1</v>
      </c>
      <c r="F118" s="15">
        <f t="shared" si="4"/>
        <v>1</v>
      </c>
      <c r="G118" s="4"/>
      <c r="H118" s="4">
        <v>1</v>
      </c>
      <c r="I118" s="15">
        <f t="shared" si="5"/>
        <v>1</v>
      </c>
      <c r="J118" s="36">
        <f t="shared" si="6"/>
        <v>2</v>
      </c>
      <c r="K118" s="36">
        <v>5</v>
      </c>
      <c r="L118" s="36">
        <v>2</v>
      </c>
      <c r="M118" s="31">
        <f t="shared" si="7"/>
        <v>0</v>
      </c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18.75" customHeight="1">
      <c r="A119" s="4">
        <v>114</v>
      </c>
      <c r="B119" s="5" t="s">
        <v>321</v>
      </c>
      <c r="C119" s="32" t="s">
        <v>197</v>
      </c>
      <c r="D119" s="4">
        <v>1</v>
      </c>
      <c r="E119" s="4"/>
      <c r="F119" s="15">
        <f t="shared" si="4"/>
        <v>1</v>
      </c>
      <c r="G119" s="4"/>
      <c r="H119" s="4">
        <v>2</v>
      </c>
      <c r="I119" s="15">
        <f t="shared" si="5"/>
        <v>2</v>
      </c>
      <c r="J119" s="36">
        <f t="shared" si="6"/>
        <v>3</v>
      </c>
      <c r="K119" s="36">
        <v>0</v>
      </c>
      <c r="L119" s="36">
        <v>0</v>
      </c>
      <c r="M119" s="31">
        <f t="shared" si="7"/>
        <v>0</v>
      </c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18.75" customHeight="1">
      <c r="A120" s="4">
        <v>115</v>
      </c>
      <c r="B120" s="5" t="s">
        <v>333</v>
      </c>
      <c r="C120" s="32" t="s">
        <v>181</v>
      </c>
      <c r="D120" s="4">
        <v>1</v>
      </c>
      <c r="E120" s="4"/>
      <c r="F120" s="15">
        <f t="shared" si="4"/>
        <v>1</v>
      </c>
      <c r="G120" s="4">
        <v>1</v>
      </c>
      <c r="H120" s="4"/>
      <c r="I120" s="15">
        <f t="shared" si="5"/>
        <v>1</v>
      </c>
      <c r="J120" s="36">
        <f t="shared" si="6"/>
        <v>2</v>
      </c>
      <c r="K120" s="36">
        <v>0</v>
      </c>
      <c r="L120" s="36">
        <v>0</v>
      </c>
      <c r="M120" s="31">
        <f t="shared" si="7"/>
        <v>0</v>
      </c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18.75" customHeight="1">
      <c r="A121" s="4">
        <v>116</v>
      </c>
      <c r="B121" s="5" t="s">
        <v>131</v>
      </c>
      <c r="C121" s="32" t="s">
        <v>99</v>
      </c>
      <c r="D121" s="4"/>
      <c r="E121" s="4"/>
      <c r="F121" s="15">
        <f t="shared" si="4"/>
        <v>0</v>
      </c>
      <c r="G121" s="4"/>
      <c r="H121" s="4"/>
      <c r="I121" s="15">
        <f t="shared" si="5"/>
        <v>0</v>
      </c>
      <c r="J121" s="36">
        <f t="shared" si="6"/>
        <v>0</v>
      </c>
      <c r="K121" s="36">
        <v>0</v>
      </c>
      <c r="L121" s="36">
        <v>0</v>
      </c>
      <c r="M121" s="31">
        <f t="shared" si="7"/>
        <v>18</v>
      </c>
      <c r="N121" s="15"/>
      <c r="O121" s="15"/>
      <c r="P121" s="15"/>
      <c r="Q121" s="15">
        <v>1</v>
      </c>
      <c r="R121" s="15">
        <v>1</v>
      </c>
      <c r="S121" s="15"/>
      <c r="T121" s="15"/>
      <c r="U121" s="15"/>
      <c r="V121" s="15"/>
    </row>
    <row r="122" spans="1:22" ht="18.75" customHeight="1">
      <c r="A122" s="4">
        <v>117</v>
      </c>
      <c r="B122" s="5" t="s">
        <v>56</v>
      </c>
      <c r="C122" s="32" t="s">
        <v>92</v>
      </c>
      <c r="D122" s="4"/>
      <c r="E122" s="4"/>
      <c r="F122" s="15">
        <f t="shared" si="4"/>
        <v>0</v>
      </c>
      <c r="G122" s="4"/>
      <c r="H122" s="4"/>
      <c r="I122" s="15">
        <f t="shared" si="5"/>
        <v>0</v>
      </c>
      <c r="J122" s="36">
        <f t="shared" si="6"/>
        <v>0</v>
      </c>
      <c r="K122" s="36">
        <v>0</v>
      </c>
      <c r="L122" s="36">
        <v>0</v>
      </c>
      <c r="M122" s="31">
        <f t="shared" si="7"/>
        <v>0</v>
      </c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18.75" customHeight="1">
      <c r="A123" s="4">
        <v>118</v>
      </c>
      <c r="B123" s="5" t="s">
        <v>246</v>
      </c>
      <c r="C123" s="32" t="s">
        <v>181</v>
      </c>
      <c r="D123" s="4">
        <v>2</v>
      </c>
      <c r="E123" s="4"/>
      <c r="F123" s="15">
        <f t="shared" si="4"/>
        <v>2</v>
      </c>
      <c r="G123" s="4"/>
      <c r="H123" s="4">
        <v>2</v>
      </c>
      <c r="I123" s="15">
        <f t="shared" si="5"/>
        <v>2</v>
      </c>
      <c r="J123" s="36">
        <f t="shared" si="6"/>
        <v>4</v>
      </c>
      <c r="K123" s="36">
        <v>1</v>
      </c>
      <c r="L123" s="36">
        <v>0</v>
      </c>
      <c r="M123" s="31">
        <f t="shared" si="7"/>
        <v>0</v>
      </c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ht="18.75" customHeight="1">
      <c r="A124" s="4">
        <v>119</v>
      </c>
      <c r="B124" s="5" t="s">
        <v>334</v>
      </c>
      <c r="C124" s="32" t="s">
        <v>143</v>
      </c>
      <c r="D124" s="4"/>
      <c r="E124" s="4"/>
      <c r="F124" s="15">
        <f t="shared" si="4"/>
        <v>0</v>
      </c>
      <c r="G124" s="4"/>
      <c r="H124" s="4">
        <v>2</v>
      </c>
      <c r="I124" s="15">
        <f t="shared" si="5"/>
        <v>2</v>
      </c>
      <c r="J124" s="36">
        <f t="shared" si="6"/>
        <v>2</v>
      </c>
      <c r="K124" s="36">
        <v>0</v>
      </c>
      <c r="L124" s="36">
        <v>0</v>
      </c>
      <c r="M124" s="31">
        <f t="shared" si="7"/>
        <v>0</v>
      </c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ht="18.75" customHeight="1">
      <c r="A125" s="4">
        <v>120</v>
      </c>
      <c r="B125" s="5" t="s">
        <v>142</v>
      </c>
      <c r="C125" s="32" t="s">
        <v>143</v>
      </c>
      <c r="D125" s="4"/>
      <c r="E125" s="4">
        <v>3</v>
      </c>
      <c r="F125" s="15">
        <f t="shared" si="4"/>
        <v>3</v>
      </c>
      <c r="G125" s="4">
        <v>6</v>
      </c>
      <c r="H125" s="4">
        <v>17</v>
      </c>
      <c r="I125" s="15">
        <f t="shared" si="5"/>
        <v>23</v>
      </c>
      <c r="J125" s="36">
        <f t="shared" si="6"/>
        <v>26</v>
      </c>
      <c r="K125" s="36">
        <v>23</v>
      </c>
      <c r="L125" s="36">
        <v>0</v>
      </c>
      <c r="M125" s="31">
        <f t="shared" si="7"/>
        <v>0</v>
      </c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18.75" customHeight="1">
      <c r="A126" s="4">
        <v>121</v>
      </c>
      <c r="B126" s="5" t="s">
        <v>254</v>
      </c>
      <c r="C126" s="32" t="s">
        <v>99</v>
      </c>
      <c r="D126" s="4"/>
      <c r="E126" s="4"/>
      <c r="F126" s="15">
        <f t="shared" si="4"/>
        <v>0</v>
      </c>
      <c r="G126" s="4"/>
      <c r="H126" s="4"/>
      <c r="I126" s="15">
        <f t="shared" si="5"/>
        <v>0</v>
      </c>
      <c r="J126" s="36">
        <f t="shared" si="6"/>
        <v>0</v>
      </c>
      <c r="K126" s="36">
        <v>0</v>
      </c>
      <c r="L126" s="36">
        <v>0</v>
      </c>
      <c r="M126" s="31">
        <f t="shared" si="7"/>
        <v>24</v>
      </c>
      <c r="N126" s="15"/>
      <c r="O126" s="15"/>
      <c r="P126" s="15"/>
      <c r="Q126" s="15">
        <v>1</v>
      </c>
      <c r="R126" s="15">
        <v>1</v>
      </c>
      <c r="S126" s="15">
        <v>1</v>
      </c>
      <c r="T126" s="15"/>
      <c r="U126" s="15"/>
      <c r="V126" s="15"/>
    </row>
    <row r="127" spans="1:22" ht="18.75" customHeight="1">
      <c r="A127" s="4">
        <v>122</v>
      </c>
      <c r="B127" s="5" t="s">
        <v>290</v>
      </c>
      <c r="C127" s="32" t="s">
        <v>143</v>
      </c>
      <c r="D127" s="4"/>
      <c r="E127" s="4"/>
      <c r="F127" s="15">
        <f t="shared" si="4"/>
        <v>0</v>
      </c>
      <c r="G127" s="4"/>
      <c r="H127" s="4">
        <v>2</v>
      </c>
      <c r="I127" s="15">
        <f t="shared" si="5"/>
        <v>2</v>
      </c>
      <c r="J127" s="36">
        <f t="shared" si="6"/>
        <v>2</v>
      </c>
      <c r="K127" s="36">
        <v>0</v>
      </c>
      <c r="L127" s="36">
        <v>0</v>
      </c>
      <c r="M127" s="31">
        <f t="shared" si="7"/>
        <v>0</v>
      </c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ht="18.75" customHeight="1">
      <c r="A128" s="4">
        <v>123</v>
      </c>
      <c r="B128" s="5" t="s">
        <v>13</v>
      </c>
      <c r="C128" s="32" t="s">
        <v>96</v>
      </c>
      <c r="D128" s="4"/>
      <c r="E128" s="4"/>
      <c r="F128" s="15">
        <f t="shared" si="4"/>
        <v>0</v>
      </c>
      <c r="G128" s="4">
        <v>2</v>
      </c>
      <c r="H128" s="4">
        <v>8</v>
      </c>
      <c r="I128" s="15">
        <f t="shared" si="5"/>
        <v>10</v>
      </c>
      <c r="J128" s="36">
        <f t="shared" si="6"/>
        <v>10</v>
      </c>
      <c r="K128" s="36">
        <v>3</v>
      </c>
      <c r="L128" s="36">
        <v>2</v>
      </c>
      <c r="M128" s="31">
        <f t="shared" si="7"/>
        <v>0</v>
      </c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ht="18.75" customHeight="1">
      <c r="A129" s="4">
        <v>124</v>
      </c>
      <c r="B129" s="5" t="s">
        <v>295</v>
      </c>
      <c r="C129" s="32" t="s">
        <v>217</v>
      </c>
      <c r="D129" s="4">
        <v>1</v>
      </c>
      <c r="E129" s="4">
        <v>2</v>
      </c>
      <c r="F129" s="15">
        <f t="shared" si="4"/>
        <v>3</v>
      </c>
      <c r="G129" s="4"/>
      <c r="H129" s="4"/>
      <c r="I129" s="15">
        <f t="shared" si="5"/>
        <v>0</v>
      </c>
      <c r="J129" s="36">
        <f t="shared" si="6"/>
        <v>3</v>
      </c>
      <c r="K129" s="36">
        <v>0</v>
      </c>
      <c r="L129" s="36">
        <v>0</v>
      </c>
      <c r="M129" s="31">
        <f t="shared" si="7"/>
        <v>0</v>
      </c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18.75" customHeight="1">
      <c r="A130" s="4">
        <v>125</v>
      </c>
      <c r="B130" s="5" t="s">
        <v>204</v>
      </c>
      <c r="C130" s="32" t="s">
        <v>164</v>
      </c>
      <c r="D130" s="4">
        <v>1</v>
      </c>
      <c r="E130" s="4">
        <v>6</v>
      </c>
      <c r="F130" s="15">
        <f t="shared" si="4"/>
        <v>7</v>
      </c>
      <c r="G130" s="4">
        <v>5</v>
      </c>
      <c r="H130" s="4">
        <v>14</v>
      </c>
      <c r="I130" s="15">
        <f t="shared" si="5"/>
        <v>19</v>
      </c>
      <c r="J130" s="36">
        <f t="shared" si="6"/>
        <v>26</v>
      </c>
      <c r="K130" s="36">
        <v>10</v>
      </c>
      <c r="L130" s="36">
        <v>0</v>
      </c>
      <c r="M130" s="31">
        <f t="shared" si="7"/>
        <v>0</v>
      </c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18.75" customHeight="1">
      <c r="A131" s="4">
        <v>126</v>
      </c>
      <c r="B131" s="5" t="s">
        <v>117</v>
      </c>
      <c r="C131" s="32" t="s">
        <v>272</v>
      </c>
      <c r="D131" s="4"/>
      <c r="E131" s="4">
        <v>6</v>
      </c>
      <c r="F131" s="15">
        <f t="shared" si="4"/>
        <v>6</v>
      </c>
      <c r="G131" s="4">
        <v>17</v>
      </c>
      <c r="H131" s="4">
        <v>38</v>
      </c>
      <c r="I131" s="15">
        <f t="shared" si="5"/>
        <v>55</v>
      </c>
      <c r="J131" s="36">
        <f t="shared" si="6"/>
        <v>61</v>
      </c>
      <c r="K131" s="36">
        <v>20</v>
      </c>
      <c r="L131" s="36">
        <v>8</v>
      </c>
      <c r="M131" s="31">
        <f t="shared" si="7"/>
        <v>0</v>
      </c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8.75" customHeight="1">
      <c r="A132" s="4">
        <v>127</v>
      </c>
      <c r="B132" s="5" t="s">
        <v>296</v>
      </c>
      <c r="C132" s="32" t="s">
        <v>217</v>
      </c>
      <c r="D132" s="4"/>
      <c r="E132" s="4">
        <v>1</v>
      </c>
      <c r="F132" s="15">
        <f t="shared" si="4"/>
        <v>1</v>
      </c>
      <c r="G132" s="4">
        <v>3</v>
      </c>
      <c r="H132" s="4">
        <v>7</v>
      </c>
      <c r="I132" s="15">
        <f t="shared" si="5"/>
        <v>10</v>
      </c>
      <c r="J132" s="36">
        <f t="shared" si="6"/>
        <v>11</v>
      </c>
      <c r="K132" s="36">
        <v>0</v>
      </c>
      <c r="L132" s="36">
        <v>0</v>
      </c>
      <c r="M132" s="31">
        <f t="shared" si="7"/>
        <v>0</v>
      </c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18.75" customHeight="1">
      <c r="A133" s="4">
        <v>128</v>
      </c>
      <c r="B133" s="5" t="s">
        <v>323</v>
      </c>
      <c r="C133" s="32" t="s">
        <v>217</v>
      </c>
      <c r="D133" s="4"/>
      <c r="E133" s="4"/>
      <c r="F133" s="15">
        <f t="shared" si="4"/>
        <v>0</v>
      </c>
      <c r="G133" s="4"/>
      <c r="H133" s="4">
        <v>1</v>
      </c>
      <c r="I133" s="15">
        <f t="shared" si="5"/>
        <v>1</v>
      </c>
      <c r="J133" s="36">
        <f t="shared" si="6"/>
        <v>1</v>
      </c>
      <c r="K133" s="36">
        <v>0</v>
      </c>
      <c r="L133" s="36">
        <v>0</v>
      </c>
      <c r="M133" s="31">
        <f t="shared" si="7"/>
        <v>0</v>
      </c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8.75" customHeight="1">
      <c r="A134" s="4">
        <v>129</v>
      </c>
      <c r="B134" s="5" t="s">
        <v>118</v>
      </c>
      <c r="C134" s="32" t="s">
        <v>119</v>
      </c>
      <c r="D134" s="4"/>
      <c r="E134" s="4"/>
      <c r="F134" s="15">
        <f t="shared" ref="F134:F197" si="8">SUM(D134:E134)</f>
        <v>0</v>
      </c>
      <c r="G134" s="4"/>
      <c r="H134" s="4"/>
      <c r="I134" s="15">
        <f t="shared" ref="I134:I197" si="9">SUM(G134:H134)</f>
        <v>0</v>
      </c>
      <c r="J134" s="36">
        <f t="shared" ref="J134:J197" si="10">SUM(F134+I134)</f>
        <v>0</v>
      </c>
      <c r="K134" s="36">
        <v>0</v>
      </c>
      <c r="L134" s="36">
        <v>1</v>
      </c>
      <c r="M134" s="31">
        <f t="shared" ref="M134:M197" si="11">SUM((N134*3)+(O134*2)+(P134*1)+(Q134*10)+(R134*8)+(S134*6)+(T134*4)+(U134*2)+(V134*2))</f>
        <v>0</v>
      </c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8.75" customHeight="1">
      <c r="A135" s="4">
        <v>130</v>
      </c>
      <c r="B135" s="5" t="s">
        <v>335</v>
      </c>
      <c r="C135" s="32" t="s">
        <v>181</v>
      </c>
      <c r="D135" s="4"/>
      <c r="E135" s="4">
        <v>1</v>
      </c>
      <c r="F135" s="15">
        <f t="shared" si="8"/>
        <v>1</v>
      </c>
      <c r="G135" s="4">
        <v>1</v>
      </c>
      <c r="H135" s="4"/>
      <c r="I135" s="15">
        <f t="shared" si="9"/>
        <v>1</v>
      </c>
      <c r="J135" s="36">
        <f t="shared" si="10"/>
        <v>2</v>
      </c>
      <c r="K135" s="36">
        <v>0</v>
      </c>
      <c r="L135" s="36">
        <v>0</v>
      </c>
      <c r="M135" s="31">
        <f t="shared" si="11"/>
        <v>0</v>
      </c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8.75" customHeight="1">
      <c r="A136" s="4">
        <v>131</v>
      </c>
      <c r="B136" s="5" t="s">
        <v>324</v>
      </c>
      <c r="C136" s="32" t="s">
        <v>217</v>
      </c>
      <c r="D136" s="4"/>
      <c r="E136" s="4"/>
      <c r="F136" s="15">
        <f t="shared" si="8"/>
        <v>0</v>
      </c>
      <c r="G136" s="4">
        <v>1</v>
      </c>
      <c r="H136" s="4">
        <v>2</v>
      </c>
      <c r="I136" s="15">
        <f t="shared" si="9"/>
        <v>3</v>
      </c>
      <c r="J136" s="36">
        <f t="shared" si="10"/>
        <v>3</v>
      </c>
      <c r="K136" s="36">
        <v>0</v>
      </c>
      <c r="L136" s="36">
        <v>0</v>
      </c>
      <c r="M136" s="31">
        <f t="shared" si="11"/>
        <v>0</v>
      </c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8.75" customHeight="1">
      <c r="A137" s="4">
        <v>132</v>
      </c>
      <c r="B137" s="5" t="s">
        <v>304</v>
      </c>
      <c r="C137" s="32" t="s">
        <v>119</v>
      </c>
      <c r="D137" s="4"/>
      <c r="E137" s="4"/>
      <c r="F137" s="15">
        <f t="shared" si="8"/>
        <v>0</v>
      </c>
      <c r="G137" s="4"/>
      <c r="H137" s="4">
        <v>1</v>
      </c>
      <c r="I137" s="15">
        <f t="shared" si="9"/>
        <v>1</v>
      </c>
      <c r="J137" s="36">
        <f t="shared" si="10"/>
        <v>1</v>
      </c>
      <c r="K137" s="36">
        <v>0</v>
      </c>
      <c r="L137" s="36">
        <v>0</v>
      </c>
      <c r="M137" s="31">
        <f t="shared" si="11"/>
        <v>0</v>
      </c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8.75" customHeight="1">
      <c r="A138" s="4">
        <v>133</v>
      </c>
      <c r="B138" s="5" t="s">
        <v>284</v>
      </c>
      <c r="C138" s="32" t="s">
        <v>285</v>
      </c>
      <c r="D138" s="4"/>
      <c r="E138" s="4">
        <v>1</v>
      </c>
      <c r="F138" s="15">
        <f t="shared" si="8"/>
        <v>1</v>
      </c>
      <c r="G138" s="4"/>
      <c r="H138" s="4"/>
      <c r="I138" s="15">
        <f t="shared" si="9"/>
        <v>0</v>
      </c>
      <c r="J138" s="36">
        <f t="shared" si="10"/>
        <v>1</v>
      </c>
      <c r="K138" s="36">
        <v>0</v>
      </c>
      <c r="L138" s="36">
        <v>0</v>
      </c>
      <c r="M138" s="31">
        <f t="shared" si="11"/>
        <v>0</v>
      </c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18.75" customHeight="1">
      <c r="A139" s="4">
        <v>134</v>
      </c>
      <c r="B139" s="5" t="s">
        <v>7</v>
      </c>
      <c r="C139" s="32" t="s">
        <v>88</v>
      </c>
      <c r="D139" s="4">
        <v>3</v>
      </c>
      <c r="E139" s="4">
        <v>2</v>
      </c>
      <c r="F139" s="15">
        <f t="shared" si="8"/>
        <v>5</v>
      </c>
      <c r="G139" s="4">
        <v>8</v>
      </c>
      <c r="H139" s="4">
        <v>8</v>
      </c>
      <c r="I139" s="15">
        <f t="shared" si="9"/>
        <v>16</v>
      </c>
      <c r="J139" s="36">
        <f t="shared" si="10"/>
        <v>21</v>
      </c>
      <c r="K139" s="36">
        <v>7</v>
      </c>
      <c r="L139" s="36">
        <v>9</v>
      </c>
      <c r="M139" s="31">
        <f t="shared" si="11"/>
        <v>2</v>
      </c>
      <c r="N139" s="15"/>
      <c r="O139" s="15">
        <v>1</v>
      </c>
      <c r="P139" s="15"/>
      <c r="Q139" s="15"/>
      <c r="R139" s="15"/>
      <c r="S139" s="15"/>
      <c r="T139" s="15"/>
      <c r="U139" s="15"/>
      <c r="V139" s="15"/>
    </row>
    <row r="140" spans="1:22" ht="18.75" customHeight="1">
      <c r="A140" s="4">
        <v>135</v>
      </c>
      <c r="B140" s="5" t="s">
        <v>6</v>
      </c>
      <c r="C140" s="32" t="s">
        <v>88</v>
      </c>
      <c r="D140" s="4"/>
      <c r="E140" s="4"/>
      <c r="F140" s="15">
        <f t="shared" si="8"/>
        <v>0</v>
      </c>
      <c r="G140" s="4"/>
      <c r="H140" s="4"/>
      <c r="I140" s="15">
        <f t="shared" si="9"/>
        <v>0</v>
      </c>
      <c r="J140" s="36">
        <f t="shared" si="10"/>
        <v>0</v>
      </c>
      <c r="K140" s="36">
        <v>0</v>
      </c>
      <c r="L140" s="36">
        <v>0</v>
      </c>
      <c r="M140" s="31">
        <f t="shared" si="11"/>
        <v>0</v>
      </c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8.75" customHeight="1">
      <c r="A141" s="4">
        <v>136</v>
      </c>
      <c r="B141" s="5" t="s">
        <v>190</v>
      </c>
      <c r="C141" s="32" t="s">
        <v>181</v>
      </c>
      <c r="D141" s="4"/>
      <c r="E141" s="4">
        <v>1</v>
      </c>
      <c r="F141" s="15">
        <f t="shared" si="8"/>
        <v>1</v>
      </c>
      <c r="G141" s="4">
        <v>11</v>
      </c>
      <c r="H141" s="4">
        <v>12</v>
      </c>
      <c r="I141" s="15">
        <f t="shared" si="9"/>
        <v>23</v>
      </c>
      <c r="J141" s="36">
        <f t="shared" si="10"/>
        <v>24</v>
      </c>
      <c r="K141" s="36">
        <v>3</v>
      </c>
      <c r="L141" s="36">
        <v>0</v>
      </c>
      <c r="M141" s="31">
        <f t="shared" si="11"/>
        <v>0</v>
      </c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8.75" customHeight="1">
      <c r="A142" s="4">
        <v>137</v>
      </c>
      <c r="B142" s="5" t="s">
        <v>3</v>
      </c>
      <c r="C142" s="32" t="s">
        <v>82</v>
      </c>
      <c r="D142" s="4"/>
      <c r="E142" s="4">
        <v>6</v>
      </c>
      <c r="F142" s="15">
        <f t="shared" si="8"/>
        <v>6</v>
      </c>
      <c r="G142" s="4">
        <v>9</v>
      </c>
      <c r="H142" s="4">
        <v>24</v>
      </c>
      <c r="I142" s="15">
        <f t="shared" si="9"/>
        <v>33</v>
      </c>
      <c r="J142" s="36">
        <f t="shared" si="10"/>
        <v>39</v>
      </c>
      <c r="K142" s="36">
        <v>21</v>
      </c>
      <c r="L142" s="36">
        <v>17</v>
      </c>
      <c r="M142" s="31">
        <f t="shared" si="11"/>
        <v>0</v>
      </c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18.75" customHeight="1">
      <c r="A143" s="4">
        <v>138</v>
      </c>
      <c r="B143" s="5" t="s">
        <v>228</v>
      </c>
      <c r="C143" s="32" t="s">
        <v>143</v>
      </c>
      <c r="D143" s="4"/>
      <c r="E143" s="4"/>
      <c r="F143" s="15">
        <f t="shared" si="8"/>
        <v>0</v>
      </c>
      <c r="G143" s="4">
        <v>2</v>
      </c>
      <c r="H143" s="4">
        <v>2</v>
      </c>
      <c r="I143" s="15">
        <f t="shared" si="9"/>
        <v>4</v>
      </c>
      <c r="J143" s="36">
        <f t="shared" si="10"/>
        <v>4</v>
      </c>
      <c r="K143" s="36">
        <v>1</v>
      </c>
      <c r="L143" s="36">
        <v>0</v>
      </c>
      <c r="M143" s="31">
        <f t="shared" si="11"/>
        <v>0</v>
      </c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18.75" customHeight="1">
      <c r="A144" s="4">
        <v>139</v>
      </c>
      <c r="B144" s="5" t="s">
        <v>216</v>
      </c>
      <c r="C144" s="32" t="s">
        <v>92</v>
      </c>
      <c r="D144" s="4"/>
      <c r="E144" s="4">
        <v>2</v>
      </c>
      <c r="F144" s="15">
        <f t="shared" si="8"/>
        <v>2</v>
      </c>
      <c r="G144" s="4">
        <v>6</v>
      </c>
      <c r="H144" s="4">
        <v>15</v>
      </c>
      <c r="I144" s="15">
        <f t="shared" si="9"/>
        <v>21</v>
      </c>
      <c r="J144" s="36">
        <f t="shared" si="10"/>
        <v>23</v>
      </c>
      <c r="K144" s="36">
        <v>4</v>
      </c>
      <c r="L144" s="36">
        <v>0</v>
      </c>
      <c r="M144" s="31">
        <f t="shared" si="11"/>
        <v>0</v>
      </c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18.75" customHeight="1">
      <c r="A145" s="4">
        <v>140</v>
      </c>
      <c r="B145" s="5" t="s">
        <v>188</v>
      </c>
      <c r="C145" s="32" t="s">
        <v>181</v>
      </c>
      <c r="D145" s="4">
        <v>1</v>
      </c>
      <c r="E145" s="4"/>
      <c r="F145" s="15">
        <f t="shared" si="8"/>
        <v>1</v>
      </c>
      <c r="G145" s="4">
        <v>5</v>
      </c>
      <c r="H145" s="4">
        <v>6</v>
      </c>
      <c r="I145" s="15">
        <f t="shared" si="9"/>
        <v>11</v>
      </c>
      <c r="J145" s="36">
        <f t="shared" si="10"/>
        <v>12</v>
      </c>
      <c r="K145" s="36">
        <v>4</v>
      </c>
      <c r="L145" s="36">
        <v>0</v>
      </c>
      <c r="M145" s="31">
        <f t="shared" si="11"/>
        <v>0</v>
      </c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18.75" customHeight="1">
      <c r="A146" s="4">
        <v>141</v>
      </c>
      <c r="B146" s="5" t="s">
        <v>325</v>
      </c>
      <c r="C146" s="32" t="s">
        <v>217</v>
      </c>
      <c r="D146" s="4"/>
      <c r="E146" s="4">
        <v>1</v>
      </c>
      <c r="F146" s="15">
        <f t="shared" si="8"/>
        <v>1</v>
      </c>
      <c r="G146" s="4">
        <v>3</v>
      </c>
      <c r="H146" s="4">
        <v>4</v>
      </c>
      <c r="I146" s="15">
        <f t="shared" si="9"/>
        <v>7</v>
      </c>
      <c r="J146" s="36">
        <f t="shared" si="10"/>
        <v>8</v>
      </c>
      <c r="K146" s="36">
        <v>0</v>
      </c>
      <c r="L146" s="36">
        <v>0</v>
      </c>
      <c r="M146" s="31">
        <f t="shared" si="11"/>
        <v>0</v>
      </c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18.75" customHeight="1">
      <c r="A147" s="4">
        <v>142</v>
      </c>
      <c r="B147" s="5" t="s">
        <v>241</v>
      </c>
      <c r="C147" s="32" t="s">
        <v>86</v>
      </c>
      <c r="D147" s="4"/>
      <c r="E147" s="4"/>
      <c r="F147" s="15">
        <f t="shared" si="8"/>
        <v>0</v>
      </c>
      <c r="G147" s="4">
        <v>4</v>
      </c>
      <c r="H147" s="4">
        <v>9</v>
      </c>
      <c r="I147" s="15">
        <f t="shared" si="9"/>
        <v>13</v>
      </c>
      <c r="J147" s="36">
        <f t="shared" si="10"/>
        <v>13</v>
      </c>
      <c r="K147" s="36">
        <v>2</v>
      </c>
      <c r="L147" s="36">
        <v>0</v>
      </c>
      <c r="M147" s="31">
        <f t="shared" si="11"/>
        <v>0</v>
      </c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18.75" customHeight="1">
      <c r="A148" s="4">
        <v>143</v>
      </c>
      <c r="B148" s="5" t="s">
        <v>5</v>
      </c>
      <c r="C148" s="32" t="s">
        <v>88</v>
      </c>
      <c r="D148" s="4">
        <v>5</v>
      </c>
      <c r="E148" s="4"/>
      <c r="F148" s="15">
        <f t="shared" si="8"/>
        <v>5</v>
      </c>
      <c r="G148" s="4">
        <v>3</v>
      </c>
      <c r="H148" s="4">
        <v>4</v>
      </c>
      <c r="I148" s="15">
        <f t="shared" si="9"/>
        <v>7</v>
      </c>
      <c r="J148" s="36">
        <f t="shared" si="10"/>
        <v>12</v>
      </c>
      <c r="K148" s="36">
        <v>13</v>
      </c>
      <c r="L148" s="36">
        <v>23</v>
      </c>
      <c r="M148" s="31">
        <f t="shared" si="11"/>
        <v>2</v>
      </c>
      <c r="N148" s="15"/>
      <c r="O148" s="15">
        <v>1</v>
      </c>
      <c r="P148" s="15"/>
      <c r="Q148" s="15"/>
      <c r="R148" s="15"/>
      <c r="S148" s="15"/>
      <c r="T148" s="15"/>
      <c r="U148" s="15"/>
      <c r="V148" s="15"/>
    </row>
    <row r="149" spans="1:22" ht="18.75" customHeight="1">
      <c r="A149" s="4">
        <v>144</v>
      </c>
      <c r="B149" s="5" t="s">
        <v>42</v>
      </c>
      <c r="C149" s="32" t="s">
        <v>97</v>
      </c>
      <c r="D149" s="4"/>
      <c r="E149" s="4"/>
      <c r="F149" s="15">
        <f t="shared" si="8"/>
        <v>0</v>
      </c>
      <c r="G149" s="4"/>
      <c r="H149" s="4"/>
      <c r="I149" s="15">
        <f t="shared" si="9"/>
        <v>0</v>
      </c>
      <c r="J149" s="36">
        <f t="shared" si="10"/>
        <v>0</v>
      </c>
      <c r="K149" s="36">
        <v>1</v>
      </c>
      <c r="L149" s="36">
        <v>3</v>
      </c>
      <c r="M149" s="31">
        <f t="shared" si="11"/>
        <v>0</v>
      </c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18.75" customHeight="1">
      <c r="A150" s="4">
        <v>145</v>
      </c>
      <c r="B150" s="5" t="s">
        <v>72</v>
      </c>
      <c r="C150" s="32" t="s">
        <v>83</v>
      </c>
      <c r="D150" s="4"/>
      <c r="E150" s="4"/>
      <c r="F150" s="15">
        <f t="shared" si="8"/>
        <v>0</v>
      </c>
      <c r="G150" s="4"/>
      <c r="H150" s="4"/>
      <c r="I150" s="15">
        <f t="shared" si="9"/>
        <v>0</v>
      </c>
      <c r="J150" s="36">
        <f t="shared" si="10"/>
        <v>0</v>
      </c>
      <c r="K150" s="36">
        <v>0</v>
      </c>
      <c r="L150" s="36">
        <v>2</v>
      </c>
      <c r="M150" s="31">
        <f t="shared" si="11"/>
        <v>0</v>
      </c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8.75" customHeight="1">
      <c r="A151" s="4">
        <v>146</v>
      </c>
      <c r="B151" s="5" t="s">
        <v>64</v>
      </c>
      <c r="C151" s="32" t="s">
        <v>91</v>
      </c>
      <c r="D151" s="4">
        <v>1</v>
      </c>
      <c r="E151" s="4">
        <v>1</v>
      </c>
      <c r="F151" s="15">
        <f t="shared" si="8"/>
        <v>2</v>
      </c>
      <c r="G151" s="4">
        <v>3</v>
      </c>
      <c r="H151" s="4">
        <v>4</v>
      </c>
      <c r="I151" s="15">
        <f t="shared" si="9"/>
        <v>7</v>
      </c>
      <c r="J151" s="36">
        <f t="shared" si="10"/>
        <v>9</v>
      </c>
      <c r="K151" s="36">
        <v>10</v>
      </c>
      <c r="L151" s="36">
        <v>7</v>
      </c>
      <c r="M151" s="31">
        <f t="shared" si="11"/>
        <v>0</v>
      </c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8.75" customHeight="1">
      <c r="A152" s="4">
        <v>147</v>
      </c>
      <c r="B152" s="5" t="s">
        <v>171</v>
      </c>
      <c r="C152" s="32" t="s">
        <v>172</v>
      </c>
      <c r="D152" s="4"/>
      <c r="E152" s="4">
        <v>2</v>
      </c>
      <c r="F152" s="15">
        <f t="shared" si="8"/>
        <v>2</v>
      </c>
      <c r="G152" s="4"/>
      <c r="H152" s="4">
        <v>4</v>
      </c>
      <c r="I152" s="15">
        <f t="shared" si="9"/>
        <v>4</v>
      </c>
      <c r="J152" s="36">
        <f t="shared" si="10"/>
        <v>6</v>
      </c>
      <c r="K152" s="36">
        <v>9</v>
      </c>
      <c r="L152" s="36">
        <v>0</v>
      </c>
      <c r="M152" s="31">
        <f t="shared" si="11"/>
        <v>0</v>
      </c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18.75" customHeight="1">
      <c r="A153" s="4">
        <v>148</v>
      </c>
      <c r="B153" s="5" t="s">
        <v>87</v>
      </c>
      <c r="C153" s="32" t="s">
        <v>86</v>
      </c>
      <c r="D153" s="4">
        <v>3</v>
      </c>
      <c r="E153" s="4">
        <v>4</v>
      </c>
      <c r="F153" s="15">
        <f t="shared" si="8"/>
        <v>7</v>
      </c>
      <c r="G153" s="4">
        <v>2</v>
      </c>
      <c r="H153" s="4">
        <v>3</v>
      </c>
      <c r="I153" s="15">
        <f t="shared" si="9"/>
        <v>5</v>
      </c>
      <c r="J153" s="36">
        <f t="shared" si="10"/>
        <v>12</v>
      </c>
      <c r="K153" s="36">
        <v>9</v>
      </c>
      <c r="L153" s="36">
        <v>1</v>
      </c>
      <c r="M153" s="31">
        <f t="shared" si="11"/>
        <v>0</v>
      </c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18.75" customHeight="1">
      <c r="A154" s="4">
        <v>149</v>
      </c>
      <c r="B154" s="5" t="s">
        <v>173</v>
      </c>
      <c r="C154" s="32" t="s">
        <v>174</v>
      </c>
      <c r="D154" s="4"/>
      <c r="E154" s="4"/>
      <c r="F154" s="15">
        <f t="shared" si="8"/>
        <v>0</v>
      </c>
      <c r="G154" s="4">
        <v>3</v>
      </c>
      <c r="H154" s="4">
        <v>5</v>
      </c>
      <c r="I154" s="15">
        <f t="shared" si="9"/>
        <v>8</v>
      </c>
      <c r="J154" s="36">
        <f t="shared" si="10"/>
        <v>8</v>
      </c>
      <c r="K154" s="36">
        <v>7</v>
      </c>
      <c r="L154" s="36">
        <v>0</v>
      </c>
      <c r="M154" s="31">
        <f t="shared" si="11"/>
        <v>0</v>
      </c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8.75" customHeight="1">
      <c r="A155" s="4">
        <v>150</v>
      </c>
      <c r="B155" s="5" t="s">
        <v>36</v>
      </c>
      <c r="C155" s="32" t="s">
        <v>80</v>
      </c>
      <c r="D155" s="4"/>
      <c r="E155" s="4"/>
      <c r="F155" s="15">
        <f t="shared" si="8"/>
        <v>0</v>
      </c>
      <c r="G155" s="4"/>
      <c r="H155" s="4"/>
      <c r="I155" s="15">
        <f t="shared" si="9"/>
        <v>0</v>
      </c>
      <c r="J155" s="36">
        <f t="shared" si="10"/>
        <v>0</v>
      </c>
      <c r="K155" s="36">
        <v>3</v>
      </c>
      <c r="L155" s="36">
        <v>14</v>
      </c>
      <c r="M155" s="31">
        <f t="shared" si="11"/>
        <v>0</v>
      </c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8.75" customHeight="1">
      <c r="A156" s="4">
        <v>151</v>
      </c>
      <c r="B156" s="5" t="s">
        <v>28</v>
      </c>
      <c r="C156" s="32" t="s">
        <v>265</v>
      </c>
      <c r="D156" s="4">
        <v>1</v>
      </c>
      <c r="E156" s="4"/>
      <c r="F156" s="15">
        <f t="shared" si="8"/>
        <v>1</v>
      </c>
      <c r="G156" s="4"/>
      <c r="H156" s="4">
        <v>2</v>
      </c>
      <c r="I156" s="15">
        <f t="shared" si="9"/>
        <v>2</v>
      </c>
      <c r="J156" s="36">
        <f t="shared" si="10"/>
        <v>3</v>
      </c>
      <c r="K156" s="36">
        <v>4</v>
      </c>
      <c r="L156" s="36">
        <v>6</v>
      </c>
      <c r="M156" s="31">
        <f t="shared" si="11"/>
        <v>13</v>
      </c>
      <c r="N156" s="15">
        <v>1</v>
      </c>
      <c r="O156" s="15"/>
      <c r="P156" s="15"/>
      <c r="Q156" s="15">
        <v>1</v>
      </c>
      <c r="R156" s="15"/>
      <c r="S156" s="15"/>
      <c r="T156" s="15"/>
      <c r="U156" s="15"/>
      <c r="V156" s="15"/>
    </row>
    <row r="157" spans="1:22" ht="18.75" customHeight="1">
      <c r="A157" s="4">
        <v>152</v>
      </c>
      <c r="B157" s="5" t="s">
        <v>318</v>
      </c>
      <c r="C157" s="32" t="s">
        <v>84</v>
      </c>
      <c r="D157" s="4"/>
      <c r="E157" s="4"/>
      <c r="F157" s="15">
        <f t="shared" si="8"/>
        <v>0</v>
      </c>
      <c r="G157" s="4">
        <v>5</v>
      </c>
      <c r="H157" s="4">
        <v>13</v>
      </c>
      <c r="I157" s="15">
        <f t="shared" si="9"/>
        <v>18</v>
      </c>
      <c r="J157" s="36">
        <f t="shared" si="10"/>
        <v>18</v>
      </c>
      <c r="K157" s="36">
        <v>0</v>
      </c>
      <c r="L157" s="36">
        <v>0</v>
      </c>
      <c r="M157" s="31">
        <f t="shared" si="11"/>
        <v>0</v>
      </c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8.75" customHeight="1">
      <c r="A158" s="4">
        <v>153</v>
      </c>
      <c r="B158" s="5" t="s">
        <v>207</v>
      </c>
      <c r="C158" s="32" t="s">
        <v>208</v>
      </c>
      <c r="D158" s="4"/>
      <c r="E158" s="4">
        <v>1</v>
      </c>
      <c r="F158" s="15">
        <f t="shared" si="8"/>
        <v>1</v>
      </c>
      <c r="G158" s="4">
        <v>3</v>
      </c>
      <c r="H158" s="4">
        <v>7</v>
      </c>
      <c r="I158" s="15">
        <f t="shared" si="9"/>
        <v>10</v>
      </c>
      <c r="J158" s="36">
        <f t="shared" si="10"/>
        <v>11</v>
      </c>
      <c r="K158" s="36">
        <v>9</v>
      </c>
      <c r="L158" s="36">
        <v>0</v>
      </c>
      <c r="M158" s="31">
        <f t="shared" si="11"/>
        <v>5</v>
      </c>
      <c r="N158" s="15">
        <v>1</v>
      </c>
      <c r="O158" s="15"/>
      <c r="P158" s="15">
        <v>2</v>
      </c>
      <c r="Q158" s="15"/>
      <c r="R158" s="15"/>
      <c r="S158" s="15"/>
      <c r="T158" s="15"/>
      <c r="U158" s="15"/>
      <c r="V158" s="15"/>
    </row>
    <row r="159" spans="1:22" ht="18.75" customHeight="1">
      <c r="A159" s="4">
        <v>154</v>
      </c>
      <c r="B159" s="5" t="s">
        <v>243</v>
      </c>
      <c r="C159" s="32" t="s">
        <v>266</v>
      </c>
      <c r="D159" s="4"/>
      <c r="E159" s="4">
        <v>1</v>
      </c>
      <c r="F159" s="15">
        <f t="shared" si="8"/>
        <v>1</v>
      </c>
      <c r="G159" s="4">
        <v>2</v>
      </c>
      <c r="H159" s="4">
        <v>8</v>
      </c>
      <c r="I159" s="15">
        <f t="shared" si="9"/>
        <v>10</v>
      </c>
      <c r="J159" s="36">
        <f t="shared" si="10"/>
        <v>11</v>
      </c>
      <c r="K159" s="36">
        <v>3</v>
      </c>
      <c r="L159" s="36">
        <v>0</v>
      </c>
      <c r="M159" s="31">
        <f t="shared" si="11"/>
        <v>0</v>
      </c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8.75" customHeight="1">
      <c r="A160" s="4">
        <v>155</v>
      </c>
      <c r="B160" s="5" t="s">
        <v>110</v>
      </c>
      <c r="C160" s="32" t="s">
        <v>267</v>
      </c>
      <c r="D160" s="4">
        <v>3</v>
      </c>
      <c r="E160" s="4">
        <v>8</v>
      </c>
      <c r="F160" s="15">
        <f t="shared" si="8"/>
        <v>11</v>
      </c>
      <c r="G160" s="4">
        <v>23</v>
      </c>
      <c r="H160" s="4">
        <v>23</v>
      </c>
      <c r="I160" s="15">
        <f t="shared" si="9"/>
        <v>46</v>
      </c>
      <c r="J160" s="36">
        <f t="shared" si="10"/>
        <v>57</v>
      </c>
      <c r="K160" s="36">
        <v>36</v>
      </c>
      <c r="L160" s="36">
        <v>12</v>
      </c>
      <c r="M160" s="31">
        <f t="shared" si="11"/>
        <v>6</v>
      </c>
      <c r="N160" s="15">
        <v>1</v>
      </c>
      <c r="O160" s="15"/>
      <c r="P160" s="15">
        <v>1</v>
      </c>
      <c r="Q160" s="15"/>
      <c r="R160" s="15"/>
      <c r="S160" s="15"/>
      <c r="T160" s="15"/>
      <c r="U160" s="15">
        <v>1</v>
      </c>
      <c r="V160" s="15"/>
    </row>
    <row r="161" spans="1:22" ht="18.75" customHeight="1">
      <c r="A161" s="4">
        <v>156</v>
      </c>
      <c r="B161" s="5" t="s">
        <v>51</v>
      </c>
      <c r="C161" s="32" t="s">
        <v>81</v>
      </c>
      <c r="D161" s="4">
        <v>1</v>
      </c>
      <c r="E161" s="4"/>
      <c r="F161" s="15">
        <f t="shared" si="8"/>
        <v>1</v>
      </c>
      <c r="G161" s="4"/>
      <c r="H161" s="4">
        <v>6</v>
      </c>
      <c r="I161" s="15">
        <f t="shared" si="9"/>
        <v>6</v>
      </c>
      <c r="J161" s="36">
        <f t="shared" si="10"/>
        <v>7</v>
      </c>
      <c r="K161" s="36">
        <v>0</v>
      </c>
      <c r="L161" s="36">
        <v>1</v>
      </c>
      <c r="M161" s="31">
        <f t="shared" si="11"/>
        <v>0</v>
      </c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18.75" customHeight="1">
      <c r="A162" s="4">
        <v>157</v>
      </c>
      <c r="B162" s="5" t="s">
        <v>347</v>
      </c>
      <c r="C162" s="32" t="s">
        <v>348</v>
      </c>
      <c r="D162" s="4"/>
      <c r="E162" s="4"/>
      <c r="F162" s="15">
        <f t="shared" si="8"/>
        <v>0</v>
      </c>
      <c r="G162" s="4"/>
      <c r="H162" s="4">
        <v>5</v>
      </c>
      <c r="I162" s="15">
        <f t="shared" si="9"/>
        <v>5</v>
      </c>
      <c r="J162" s="36">
        <f t="shared" si="10"/>
        <v>5</v>
      </c>
      <c r="K162" s="36">
        <v>0</v>
      </c>
      <c r="L162" s="36">
        <v>0</v>
      </c>
      <c r="M162" s="31">
        <f t="shared" si="11"/>
        <v>0</v>
      </c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8.75" customHeight="1">
      <c r="A163" s="4">
        <v>158</v>
      </c>
      <c r="B163" s="5" t="s">
        <v>163</v>
      </c>
      <c r="C163" s="32" t="s">
        <v>164</v>
      </c>
      <c r="D163" s="4"/>
      <c r="E163" s="4">
        <v>2</v>
      </c>
      <c r="F163" s="15">
        <f t="shared" si="8"/>
        <v>2</v>
      </c>
      <c r="G163" s="4">
        <v>3</v>
      </c>
      <c r="H163" s="4">
        <v>1</v>
      </c>
      <c r="I163" s="15">
        <f t="shared" si="9"/>
        <v>4</v>
      </c>
      <c r="J163" s="36">
        <f t="shared" si="10"/>
        <v>6</v>
      </c>
      <c r="K163" s="36">
        <v>15</v>
      </c>
      <c r="L163" s="36">
        <v>0</v>
      </c>
      <c r="M163" s="31">
        <f t="shared" si="11"/>
        <v>0</v>
      </c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8.75" customHeight="1">
      <c r="A164" s="4">
        <v>159</v>
      </c>
      <c r="B164" s="5" t="s">
        <v>10</v>
      </c>
      <c r="C164" s="32" t="s">
        <v>88</v>
      </c>
      <c r="D164" s="4"/>
      <c r="E164" s="4">
        <v>1</v>
      </c>
      <c r="F164" s="15">
        <f t="shared" si="8"/>
        <v>1</v>
      </c>
      <c r="G164" s="4">
        <v>1</v>
      </c>
      <c r="H164" s="4">
        <v>2</v>
      </c>
      <c r="I164" s="15">
        <f t="shared" si="9"/>
        <v>3</v>
      </c>
      <c r="J164" s="36">
        <f t="shared" si="10"/>
        <v>4</v>
      </c>
      <c r="K164" s="36">
        <v>1</v>
      </c>
      <c r="L164" s="36">
        <v>1</v>
      </c>
      <c r="M164" s="31">
        <f t="shared" si="11"/>
        <v>0</v>
      </c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18.75" customHeight="1">
      <c r="A165" s="4">
        <v>160</v>
      </c>
      <c r="B165" s="5" t="s">
        <v>67</v>
      </c>
      <c r="C165" s="32" t="s">
        <v>91</v>
      </c>
      <c r="D165" s="4"/>
      <c r="E165" s="4">
        <v>3</v>
      </c>
      <c r="F165" s="15">
        <f t="shared" si="8"/>
        <v>3</v>
      </c>
      <c r="G165" s="4">
        <v>6</v>
      </c>
      <c r="H165" s="4">
        <v>3</v>
      </c>
      <c r="I165" s="15">
        <f t="shared" si="9"/>
        <v>9</v>
      </c>
      <c r="J165" s="36">
        <f t="shared" si="10"/>
        <v>12</v>
      </c>
      <c r="K165" s="36">
        <v>8</v>
      </c>
      <c r="L165" s="36">
        <v>12</v>
      </c>
      <c r="M165" s="31">
        <f t="shared" si="11"/>
        <v>1</v>
      </c>
      <c r="N165" s="15"/>
      <c r="O165" s="15"/>
      <c r="P165" s="15">
        <v>1</v>
      </c>
      <c r="Q165" s="15"/>
      <c r="R165" s="15"/>
      <c r="S165" s="15"/>
      <c r="T165" s="15"/>
      <c r="U165" s="15"/>
      <c r="V165" s="15"/>
    </row>
    <row r="166" spans="1:22" ht="18.75" customHeight="1">
      <c r="A166" s="4">
        <v>161</v>
      </c>
      <c r="B166" s="5" t="s">
        <v>104</v>
      </c>
      <c r="C166" s="32" t="s">
        <v>101</v>
      </c>
      <c r="D166" s="4"/>
      <c r="E166" s="4"/>
      <c r="F166" s="15">
        <f t="shared" si="8"/>
        <v>0</v>
      </c>
      <c r="G166" s="4">
        <v>2</v>
      </c>
      <c r="H166" s="4">
        <v>4</v>
      </c>
      <c r="I166" s="15">
        <f t="shared" si="9"/>
        <v>6</v>
      </c>
      <c r="J166" s="36">
        <f t="shared" si="10"/>
        <v>6</v>
      </c>
      <c r="K166" s="36">
        <v>8</v>
      </c>
      <c r="L166" s="36">
        <v>7</v>
      </c>
      <c r="M166" s="31">
        <f t="shared" si="11"/>
        <v>0</v>
      </c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8.75" customHeight="1">
      <c r="A167" s="4">
        <v>162</v>
      </c>
      <c r="B167" s="5" t="s">
        <v>73</v>
      </c>
      <c r="C167" s="32" t="s">
        <v>84</v>
      </c>
      <c r="D167" s="4"/>
      <c r="E167" s="4">
        <v>2</v>
      </c>
      <c r="F167" s="15">
        <f t="shared" si="8"/>
        <v>2</v>
      </c>
      <c r="G167" s="4">
        <v>7</v>
      </c>
      <c r="H167" s="4">
        <v>24</v>
      </c>
      <c r="I167" s="15">
        <f t="shared" si="9"/>
        <v>31</v>
      </c>
      <c r="J167" s="36">
        <f t="shared" si="10"/>
        <v>33</v>
      </c>
      <c r="K167" s="36">
        <v>4</v>
      </c>
      <c r="L167" s="36">
        <v>11</v>
      </c>
      <c r="M167" s="31">
        <f t="shared" si="11"/>
        <v>0</v>
      </c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8.75" customHeight="1">
      <c r="A168" s="4">
        <v>163</v>
      </c>
      <c r="B168" s="5" t="s">
        <v>183</v>
      </c>
      <c r="C168" s="32" t="s">
        <v>181</v>
      </c>
      <c r="D168" s="4"/>
      <c r="E168" s="4">
        <v>1</v>
      </c>
      <c r="F168" s="15">
        <f t="shared" si="8"/>
        <v>1</v>
      </c>
      <c r="G168" s="4"/>
      <c r="H168" s="4"/>
      <c r="I168" s="15">
        <f t="shared" si="9"/>
        <v>0</v>
      </c>
      <c r="J168" s="36">
        <f t="shared" si="10"/>
        <v>1</v>
      </c>
      <c r="K168" s="36">
        <v>1</v>
      </c>
      <c r="L168" s="36">
        <v>0</v>
      </c>
      <c r="M168" s="31">
        <f t="shared" si="11"/>
        <v>0</v>
      </c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18.75" customHeight="1">
      <c r="A169" s="4">
        <v>164</v>
      </c>
      <c r="B169" s="5" t="s">
        <v>46</v>
      </c>
      <c r="C169" s="32" t="s">
        <v>299</v>
      </c>
      <c r="D169" s="4">
        <v>5</v>
      </c>
      <c r="E169" s="4"/>
      <c r="F169" s="15">
        <f t="shared" si="8"/>
        <v>5</v>
      </c>
      <c r="G169" s="4"/>
      <c r="H169" s="4"/>
      <c r="I169" s="15">
        <f t="shared" si="9"/>
        <v>0</v>
      </c>
      <c r="J169" s="36">
        <f t="shared" si="10"/>
        <v>5</v>
      </c>
      <c r="K169" s="36">
        <v>6</v>
      </c>
      <c r="L169" s="36">
        <v>23</v>
      </c>
      <c r="M169" s="31">
        <f t="shared" si="11"/>
        <v>26</v>
      </c>
      <c r="N169" s="15"/>
      <c r="O169" s="15"/>
      <c r="P169" s="15"/>
      <c r="Q169" s="15">
        <v>1</v>
      </c>
      <c r="R169" s="15">
        <v>1</v>
      </c>
      <c r="S169" s="15">
        <v>1</v>
      </c>
      <c r="T169" s="15"/>
      <c r="U169" s="15">
        <v>1</v>
      </c>
      <c r="V169" s="15"/>
    </row>
    <row r="170" spans="1:22" ht="18.75" customHeight="1">
      <c r="A170" s="4">
        <v>165</v>
      </c>
      <c r="B170" s="5" t="s">
        <v>120</v>
      </c>
      <c r="C170" s="32" t="s">
        <v>99</v>
      </c>
      <c r="D170" s="4"/>
      <c r="E170" s="4"/>
      <c r="F170" s="15">
        <f t="shared" si="8"/>
        <v>0</v>
      </c>
      <c r="G170" s="4">
        <v>1</v>
      </c>
      <c r="H170" s="4"/>
      <c r="I170" s="15">
        <f t="shared" si="9"/>
        <v>1</v>
      </c>
      <c r="J170" s="36">
        <f t="shared" si="10"/>
        <v>1</v>
      </c>
      <c r="K170" s="36">
        <v>0</v>
      </c>
      <c r="L170" s="36">
        <v>1</v>
      </c>
      <c r="M170" s="31">
        <f t="shared" si="11"/>
        <v>0</v>
      </c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8.75" customHeight="1">
      <c r="A171" s="4">
        <v>166</v>
      </c>
      <c r="B171" s="5" t="s">
        <v>155</v>
      </c>
      <c r="C171" s="32" t="s">
        <v>145</v>
      </c>
      <c r="D171" s="4"/>
      <c r="E171" s="4">
        <v>1</v>
      </c>
      <c r="F171" s="15">
        <f t="shared" si="8"/>
        <v>1</v>
      </c>
      <c r="G171" s="4">
        <v>1</v>
      </c>
      <c r="H171" s="4">
        <v>4</v>
      </c>
      <c r="I171" s="15">
        <f t="shared" si="9"/>
        <v>5</v>
      </c>
      <c r="J171" s="36">
        <f t="shared" si="10"/>
        <v>6</v>
      </c>
      <c r="K171" s="36">
        <v>13</v>
      </c>
      <c r="L171" s="36">
        <v>0</v>
      </c>
      <c r="M171" s="31">
        <f t="shared" si="11"/>
        <v>0</v>
      </c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8.75" customHeight="1">
      <c r="A172" s="4">
        <v>167</v>
      </c>
      <c r="B172" s="5" t="s">
        <v>342</v>
      </c>
      <c r="C172" s="32" t="s">
        <v>82</v>
      </c>
      <c r="D172" s="4"/>
      <c r="E172" s="4"/>
      <c r="F172" s="15">
        <f t="shared" si="8"/>
        <v>0</v>
      </c>
      <c r="G172" s="4">
        <v>1</v>
      </c>
      <c r="H172" s="4"/>
      <c r="I172" s="15">
        <f t="shared" si="9"/>
        <v>1</v>
      </c>
      <c r="J172" s="36">
        <f t="shared" si="10"/>
        <v>1</v>
      </c>
      <c r="K172" s="36">
        <v>0</v>
      </c>
      <c r="L172" s="36">
        <v>0</v>
      </c>
      <c r="M172" s="31">
        <f t="shared" si="11"/>
        <v>0</v>
      </c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8.75" customHeight="1">
      <c r="A173" s="4">
        <v>168</v>
      </c>
      <c r="B173" s="5" t="s">
        <v>351</v>
      </c>
      <c r="C173" s="32" t="s">
        <v>94</v>
      </c>
      <c r="D173" s="4"/>
      <c r="E173" s="4"/>
      <c r="F173" s="15">
        <f t="shared" si="8"/>
        <v>0</v>
      </c>
      <c r="G173" s="4">
        <v>1</v>
      </c>
      <c r="H173" s="4"/>
      <c r="I173" s="15">
        <f t="shared" si="9"/>
        <v>1</v>
      </c>
      <c r="J173" s="36">
        <f t="shared" si="10"/>
        <v>1</v>
      </c>
      <c r="K173" s="36">
        <v>0</v>
      </c>
      <c r="L173" s="36">
        <v>0</v>
      </c>
      <c r="M173" s="31">
        <f t="shared" si="11"/>
        <v>0</v>
      </c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18.75" customHeight="1">
      <c r="A174" s="4">
        <v>169</v>
      </c>
      <c r="B174" s="5" t="s">
        <v>111</v>
      </c>
      <c r="C174" s="32" t="s">
        <v>193</v>
      </c>
      <c r="D174" s="4">
        <v>2</v>
      </c>
      <c r="E174" s="4">
        <v>2</v>
      </c>
      <c r="F174" s="15">
        <f t="shared" si="8"/>
        <v>4</v>
      </c>
      <c r="G174" s="4">
        <v>2</v>
      </c>
      <c r="H174" s="4">
        <v>6</v>
      </c>
      <c r="I174" s="15">
        <f t="shared" si="9"/>
        <v>8</v>
      </c>
      <c r="J174" s="36">
        <f t="shared" si="10"/>
        <v>12</v>
      </c>
      <c r="K174" s="36">
        <v>17</v>
      </c>
      <c r="L174" s="36">
        <v>17</v>
      </c>
      <c r="M174" s="31">
        <f t="shared" si="11"/>
        <v>0</v>
      </c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ht="18.75" customHeight="1">
      <c r="A175" s="4">
        <v>170</v>
      </c>
      <c r="B175" s="5" t="s">
        <v>18</v>
      </c>
      <c r="C175" s="32" t="s">
        <v>96</v>
      </c>
      <c r="D175" s="4"/>
      <c r="E175" s="4"/>
      <c r="F175" s="15">
        <f t="shared" si="8"/>
        <v>0</v>
      </c>
      <c r="G175" s="4"/>
      <c r="H175" s="4"/>
      <c r="I175" s="15">
        <f t="shared" si="9"/>
        <v>0</v>
      </c>
      <c r="J175" s="36">
        <f t="shared" si="10"/>
        <v>0</v>
      </c>
      <c r="K175" s="36">
        <v>2</v>
      </c>
      <c r="L175" s="36">
        <v>7</v>
      </c>
      <c r="M175" s="31">
        <f t="shared" si="11"/>
        <v>0</v>
      </c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18.75" customHeight="1">
      <c r="A176" s="4">
        <v>171</v>
      </c>
      <c r="B176" s="5" t="s">
        <v>20</v>
      </c>
      <c r="C176" s="32" t="s">
        <v>96</v>
      </c>
      <c r="D176" s="4"/>
      <c r="E176" s="4">
        <v>3</v>
      </c>
      <c r="F176" s="15">
        <f t="shared" si="8"/>
        <v>3</v>
      </c>
      <c r="G176" s="4">
        <v>6</v>
      </c>
      <c r="H176" s="4">
        <v>15</v>
      </c>
      <c r="I176" s="15">
        <f t="shared" si="9"/>
        <v>21</v>
      </c>
      <c r="J176" s="36">
        <f t="shared" si="10"/>
        <v>24</v>
      </c>
      <c r="K176" s="36">
        <v>9</v>
      </c>
      <c r="L176" s="36">
        <v>17</v>
      </c>
      <c r="M176" s="31">
        <f t="shared" si="11"/>
        <v>0</v>
      </c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18.75" customHeight="1">
      <c r="A177" s="4">
        <v>172</v>
      </c>
      <c r="B177" s="5" t="s">
        <v>186</v>
      </c>
      <c r="C177" s="32" t="s">
        <v>302</v>
      </c>
      <c r="D177" s="4"/>
      <c r="E177" s="4"/>
      <c r="F177" s="15">
        <f t="shared" si="8"/>
        <v>0</v>
      </c>
      <c r="G177" s="4">
        <v>2</v>
      </c>
      <c r="H177" s="4">
        <v>6</v>
      </c>
      <c r="I177" s="15">
        <f t="shared" si="9"/>
        <v>8</v>
      </c>
      <c r="J177" s="36">
        <f t="shared" si="10"/>
        <v>8</v>
      </c>
      <c r="K177" s="36">
        <v>3</v>
      </c>
      <c r="L177" s="36">
        <v>0</v>
      </c>
      <c r="M177" s="31">
        <f t="shared" si="11"/>
        <v>0</v>
      </c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8.75" customHeight="1">
      <c r="A178" s="4">
        <v>173</v>
      </c>
      <c r="B178" s="5" t="s">
        <v>313</v>
      </c>
      <c r="C178" s="32" t="s">
        <v>312</v>
      </c>
      <c r="D178" s="4"/>
      <c r="E178" s="4"/>
      <c r="F178" s="15">
        <f t="shared" si="8"/>
        <v>0</v>
      </c>
      <c r="G178" s="4"/>
      <c r="H178" s="4">
        <v>2</v>
      </c>
      <c r="I178" s="15">
        <f t="shared" si="9"/>
        <v>2</v>
      </c>
      <c r="J178" s="36">
        <f t="shared" si="10"/>
        <v>2</v>
      </c>
      <c r="K178" s="36">
        <v>0</v>
      </c>
      <c r="L178" s="36">
        <v>0</v>
      </c>
      <c r="M178" s="31">
        <f t="shared" si="11"/>
        <v>0</v>
      </c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18.75" customHeight="1">
      <c r="A179" s="4">
        <v>174</v>
      </c>
      <c r="B179" s="5" t="s">
        <v>124</v>
      </c>
      <c r="C179" s="32" t="s">
        <v>280</v>
      </c>
      <c r="D179" s="4">
        <v>2</v>
      </c>
      <c r="E179" s="4"/>
      <c r="F179" s="15">
        <f t="shared" si="8"/>
        <v>2</v>
      </c>
      <c r="G179" s="4">
        <v>4</v>
      </c>
      <c r="H179" s="4">
        <v>8</v>
      </c>
      <c r="I179" s="15">
        <f t="shared" si="9"/>
        <v>12</v>
      </c>
      <c r="J179" s="36">
        <f t="shared" si="10"/>
        <v>14</v>
      </c>
      <c r="K179" s="36">
        <v>5</v>
      </c>
      <c r="L179" s="36">
        <v>4</v>
      </c>
      <c r="M179" s="31">
        <f t="shared" si="11"/>
        <v>0</v>
      </c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8.75" customHeight="1">
      <c r="A180" s="4">
        <v>175</v>
      </c>
      <c r="B180" s="5" t="s">
        <v>1</v>
      </c>
      <c r="C180" s="32" t="s">
        <v>82</v>
      </c>
      <c r="D180" s="4"/>
      <c r="E180" s="4"/>
      <c r="F180" s="15">
        <f t="shared" si="8"/>
        <v>0</v>
      </c>
      <c r="G180" s="4">
        <v>3</v>
      </c>
      <c r="H180" s="4">
        <v>8</v>
      </c>
      <c r="I180" s="15">
        <f t="shared" si="9"/>
        <v>11</v>
      </c>
      <c r="J180" s="36">
        <f t="shared" si="10"/>
        <v>11</v>
      </c>
      <c r="K180" s="36">
        <v>10</v>
      </c>
      <c r="L180" s="36">
        <v>5</v>
      </c>
      <c r="M180" s="31">
        <f t="shared" si="11"/>
        <v>0</v>
      </c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18.75" customHeight="1">
      <c r="A181" s="4">
        <v>176</v>
      </c>
      <c r="B181" s="5" t="s">
        <v>38</v>
      </c>
      <c r="C181" s="32" t="s">
        <v>275</v>
      </c>
      <c r="D181" s="4">
        <v>1</v>
      </c>
      <c r="E181" s="4">
        <v>4</v>
      </c>
      <c r="F181" s="15">
        <f t="shared" si="8"/>
        <v>5</v>
      </c>
      <c r="G181" s="4">
        <v>10</v>
      </c>
      <c r="H181" s="4">
        <v>4</v>
      </c>
      <c r="I181" s="15">
        <f t="shared" si="9"/>
        <v>14</v>
      </c>
      <c r="J181" s="36">
        <f t="shared" si="10"/>
        <v>19</v>
      </c>
      <c r="K181" s="36">
        <v>31</v>
      </c>
      <c r="L181" s="36">
        <v>22</v>
      </c>
      <c r="M181" s="31">
        <f t="shared" si="11"/>
        <v>5</v>
      </c>
      <c r="N181" s="15"/>
      <c r="O181" s="15"/>
      <c r="P181" s="15">
        <v>1</v>
      </c>
      <c r="Q181" s="15"/>
      <c r="R181" s="15"/>
      <c r="S181" s="15"/>
      <c r="T181" s="15">
        <v>1</v>
      </c>
      <c r="U181" s="15"/>
      <c r="V181" s="15"/>
    </row>
    <row r="182" spans="1:22" ht="18.75" customHeight="1">
      <c r="A182" s="4">
        <v>177</v>
      </c>
      <c r="B182" s="5" t="s">
        <v>121</v>
      </c>
      <c r="C182" s="32" t="s">
        <v>101</v>
      </c>
      <c r="D182" s="4">
        <v>1</v>
      </c>
      <c r="E182" s="4">
        <v>4</v>
      </c>
      <c r="F182" s="15">
        <f t="shared" si="8"/>
        <v>5</v>
      </c>
      <c r="G182" s="4">
        <v>4</v>
      </c>
      <c r="H182" s="4">
        <v>8</v>
      </c>
      <c r="I182" s="15">
        <f t="shared" si="9"/>
        <v>12</v>
      </c>
      <c r="J182" s="36">
        <f t="shared" si="10"/>
        <v>17</v>
      </c>
      <c r="K182" s="36">
        <v>6</v>
      </c>
      <c r="L182" s="36">
        <v>4</v>
      </c>
      <c r="M182" s="31">
        <f t="shared" si="11"/>
        <v>0</v>
      </c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18.75" customHeight="1">
      <c r="A183" s="4">
        <v>178</v>
      </c>
      <c r="B183" s="5" t="s">
        <v>198</v>
      </c>
      <c r="C183" s="32" t="s">
        <v>197</v>
      </c>
      <c r="D183" s="4">
        <v>4</v>
      </c>
      <c r="E183" s="4">
        <v>1</v>
      </c>
      <c r="F183" s="15">
        <f t="shared" si="8"/>
        <v>5</v>
      </c>
      <c r="G183" s="4"/>
      <c r="H183" s="4">
        <v>9</v>
      </c>
      <c r="I183" s="15">
        <f t="shared" si="9"/>
        <v>9</v>
      </c>
      <c r="J183" s="36">
        <f t="shared" si="10"/>
        <v>14</v>
      </c>
      <c r="K183" s="36">
        <v>1</v>
      </c>
      <c r="L183" s="36">
        <v>0</v>
      </c>
      <c r="M183" s="31">
        <f t="shared" si="11"/>
        <v>0</v>
      </c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18.75" customHeight="1">
      <c r="A184" s="4">
        <v>179</v>
      </c>
      <c r="B184" s="5" t="s">
        <v>220</v>
      </c>
      <c r="C184" s="32" t="s">
        <v>221</v>
      </c>
      <c r="D184" s="4"/>
      <c r="E184" s="4"/>
      <c r="F184" s="15">
        <f t="shared" si="8"/>
        <v>0</v>
      </c>
      <c r="G184" s="4">
        <v>4</v>
      </c>
      <c r="H184" s="4">
        <v>3</v>
      </c>
      <c r="I184" s="15">
        <f t="shared" si="9"/>
        <v>7</v>
      </c>
      <c r="J184" s="36">
        <f t="shared" si="10"/>
        <v>7</v>
      </c>
      <c r="K184" s="36">
        <v>6</v>
      </c>
      <c r="L184" s="36">
        <v>0</v>
      </c>
      <c r="M184" s="31">
        <f t="shared" si="11"/>
        <v>0</v>
      </c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18.75" customHeight="1">
      <c r="A185" s="4">
        <v>180</v>
      </c>
      <c r="B185" s="5" t="s">
        <v>33</v>
      </c>
      <c r="C185" s="32" t="s">
        <v>268</v>
      </c>
      <c r="D185" s="4"/>
      <c r="E185" s="4"/>
      <c r="F185" s="15">
        <f t="shared" si="8"/>
        <v>0</v>
      </c>
      <c r="G185" s="4">
        <v>4</v>
      </c>
      <c r="H185" s="4">
        <v>9</v>
      </c>
      <c r="I185" s="15">
        <f t="shared" si="9"/>
        <v>13</v>
      </c>
      <c r="J185" s="36">
        <f t="shared" si="10"/>
        <v>13</v>
      </c>
      <c r="K185" s="36">
        <v>13</v>
      </c>
      <c r="L185" s="36">
        <v>6</v>
      </c>
      <c r="M185" s="31">
        <f t="shared" si="11"/>
        <v>0</v>
      </c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18.75" customHeight="1">
      <c r="A186" s="4">
        <v>181</v>
      </c>
      <c r="B186" s="5" t="s">
        <v>144</v>
      </c>
      <c r="C186" s="32" t="s">
        <v>145</v>
      </c>
      <c r="D186" s="4">
        <v>1</v>
      </c>
      <c r="E186" s="4">
        <v>5</v>
      </c>
      <c r="F186" s="15">
        <f t="shared" si="8"/>
        <v>6</v>
      </c>
      <c r="G186" s="4">
        <v>12</v>
      </c>
      <c r="H186" s="4">
        <v>20</v>
      </c>
      <c r="I186" s="15">
        <f t="shared" si="9"/>
        <v>32</v>
      </c>
      <c r="J186" s="36">
        <f t="shared" si="10"/>
        <v>38</v>
      </c>
      <c r="K186" s="36">
        <v>17</v>
      </c>
      <c r="L186" s="36">
        <v>0</v>
      </c>
      <c r="M186" s="31">
        <f t="shared" si="11"/>
        <v>0</v>
      </c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18.75" customHeight="1">
      <c r="A187" s="4">
        <v>182</v>
      </c>
      <c r="B187" s="5" t="s">
        <v>153</v>
      </c>
      <c r="C187" s="32" t="s">
        <v>154</v>
      </c>
      <c r="D187" s="4">
        <v>3</v>
      </c>
      <c r="E187" s="4">
        <v>9</v>
      </c>
      <c r="F187" s="15">
        <f t="shared" si="8"/>
        <v>12</v>
      </c>
      <c r="G187" s="4">
        <v>15</v>
      </c>
      <c r="H187" s="4">
        <v>40</v>
      </c>
      <c r="I187" s="15">
        <f t="shared" si="9"/>
        <v>55</v>
      </c>
      <c r="J187" s="36">
        <f t="shared" si="10"/>
        <v>67</v>
      </c>
      <c r="K187" s="36">
        <v>58</v>
      </c>
      <c r="L187" s="36">
        <v>0</v>
      </c>
      <c r="M187" s="31">
        <f t="shared" si="11"/>
        <v>0</v>
      </c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ht="18.75" customHeight="1">
      <c r="A188" s="4">
        <v>183</v>
      </c>
      <c r="B188" s="5" t="s">
        <v>250</v>
      </c>
      <c r="C188" s="32" t="s">
        <v>191</v>
      </c>
      <c r="D188" s="4"/>
      <c r="E188" s="4">
        <v>1</v>
      </c>
      <c r="F188" s="15">
        <f t="shared" si="8"/>
        <v>1</v>
      </c>
      <c r="G188" s="4"/>
      <c r="H188" s="4"/>
      <c r="I188" s="15">
        <f t="shared" si="9"/>
        <v>0</v>
      </c>
      <c r="J188" s="36">
        <f t="shared" si="10"/>
        <v>1</v>
      </c>
      <c r="K188" s="36">
        <v>0</v>
      </c>
      <c r="L188" s="36">
        <v>0</v>
      </c>
      <c r="M188" s="31">
        <f t="shared" si="11"/>
        <v>6</v>
      </c>
      <c r="N188" s="15"/>
      <c r="O188" s="15"/>
      <c r="P188" s="15">
        <v>2</v>
      </c>
      <c r="Q188" s="15"/>
      <c r="R188" s="15"/>
      <c r="S188" s="15"/>
      <c r="T188" s="15">
        <v>1</v>
      </c>
      <c r="U188" s="15"/>
      <c r="V188" s="15"/>
    </row>
    <row r="189" spans="1:22" ht="18.75" customHeight="1">
      <c r="A189" s="4">
        <v>184</v>
      </c>
      <c r="B189" s="5" t="s">
        <v>215</v>
      </c>
      <c r="C189" s="32" t="s">
        <v>86</v>
      </c>
      <c r="D189" s="4"/>
      <c r="E189" s="4"/>
      <c r="F189" s="15">
        <f t="shared" si="8"/>
        <v>0</v>
      </c>
      <c r="G189" s="4"/>
      <c r="H189" s="4">
        <v>5</v>
      </c>
      <c r="I189" s="15">
        <f t="shared" si="9"/>
        <v>5</v>
      </c>
      <c r="J189" s="36">
        <f t="shared" si="10"/>
        <v>5</v>
      </c>
      <c r="K189" s="36">
        <v>2</v>
      </c>
      <c r="L189" s="36">
        <v>0</v>
      </c>
      <c r="M189" s="31">
        <f t="shared" si="11"/>
        <v>0</v>
      </c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18.75" customHeight="1">
      <c r="A190" s="4">
        <v>185</v>
      </c>
      <c r="B190" s="5" t="s">
        <v>114</v>
      </c>
      <c r="C190" s="32" t="s">
        <v>115</v>
      </c>
      <c r="D190" s="4"/>
      <c r="E190" s="4"/>
      <c r="F190" s="15">
        <f t="shared" si="8"/>
        <v>0</v>
      </c>
      <c r="G190" s="4"/>
      <c r="H190" s="4"/>
      <c r="I190" s="15">
        <f t="shared" si="9"/>
        <v>0</v>
      </c>
      <c r="J190" s="36">
        <f t="shared" si="10"/>
        <v>0</v>
      </c>
      <c r="K190" s="36">
        <v>2</v>
      </c>
      <c r="L190" s="36">
        <v>2</v>
      </c>
      <c r="M190" s="31">
        <f t="shared" si="11"/>
        <v>0</v>
      </c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18.75" customHeight="1">
      <c r="A191" s="4">
        <v>186</v>
      </c>
      <c r="B191" s="5" t="s">
        <v>338</v>
      </c>
      <c r="C191" s="32" t="s">
        <v>339</v>
      </c>
      <c r="D191" s="4"/>
      <c r="E191" s="4"/>
      <c r="F191" s="15">
        <f t="shared" si="8"/>
        <v>0</v>
      </c>
      <c r="G191" s="4">
        <v>3</v>
      </c>
      <c r="H191" s="4">
        <v>4</v>
      </c>
      <c r="I191" s="15">
        <f t="shared" si="9"/>
        <v>7</v>
      </c>
      <c r="J191" s="36">
        <f t="shared" si="10"/>
        <v>7</v>
      </c>
      <c r="K191" s="36">
        <v>0</v>
      </c>
      <c r="L191" s="36">
        <v>0</v>
      </c>
      <c r="M191" s="31">
        <f t="shared" si="11"/>
        <v>0</v>
      </c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ht="18.75" customHeight="1">
      <c r="A192" s="4">
        <v>187</v>
      </c>
      <c r="B192" s="5" t="s">
        <v>65</v>
      </c>
      <c r="C192" s="32" t="s">
        <v>91</v>
      </c>
      <c r="D192" s="4"/>
      <c r="E192" s="4"/>
      <c r="F192" s="15">
        <f t="shared" si="8"/>
        <v>0</v>
      </c>
      <c r="G192" s="4"/>
      <c r="H192" s="4"/>
      <c r="I192" s="15">
        <f t="shared" si="9"/>
        <v>0</v>
      </c>
      <c r="J192" s="36">
        <f t="shared" si="10"/>
        <v>0</v>
      </c>
      <c r="K192" s="36">
        <v>1</v>
      </c>
      <c r="L192" s="36">
        <v>4</v>
      </c>
      <c r="M192" s="31">
        <f t="shared" si="11"/>
        <v>0</v>
      </c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ht="18.75" customHeight="1">
      <c r="A193" s="4">
        <v>188</v>
      </c>
      <c r="B193" s="5" t="s">
        <v>286</v>
      </c>
      <c r="C193" s="32" t="s">
        <v>225</v>
      </c>
      <c r="D193" s="4"/>
      <c r="E193" s="4">
        <v>3</v>
      </c>
      <c r="F193" s="15">
        <f t="shared" si="8"/>
        <v>3</v>
      </c>
      <c r="G193" s="4">
        <v>4</v>
      </c>
      <c r="H193" s="4"/>
      <c r="I193" s="15">
        <f t="shared" si="9"/>
        <v>4</v>
      </c>
      <c r="J193" s="36">
        <f t="shared" si="10"/>
        <v>7</v>
      </c>
      <c r="K193" s="36">
        <v>0</v>
      </c>
      <c r="L193" s="36">
        <v>0</v>
      </c>
      <c r="M193" s="31">
        <f t="shared" si="11"/>
        <v>0</v>
      </c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18.75" customHeight="1">
      <c r="A194" s="4">
        <v>189</v>
      </c>
      <c r="B194" s="5" t="s">
        <v>218</v>
      </c>
      <c r="C194" s="32" t="s">
        <v>217</v>
      </c>
      <c r="D194" s="4"/>
      <c r="E194" s="4"/>
      <c r="F194" s="15">
        <f t="shared" si="8"/>
        <v>0</v>
      </c>
      <c r="G194" s="4"/>
      <c r="H194" s="4"/>
      <c r="I194" s="15">
        <f t="shared" si="9"/>
        <v>0</v>
      </c>
      <c r="J194" s="36">
        <f t="shared" si="10"/>
        <v>0</v>
      </c>
      <c r="K194" s="36">
        <v>1</v>
      </c>
      <c r="L194" s="36">
        <v>0</v>
      </c>
      <c r="M194" s="31">
        <f t="shared" si="11"/>
        <v>0</v>
      </c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18.75" customHeight="1">
      <c r="A195" s="4">
        <v>190</v>
      </c>
      <c r="B195" s="5" t="s">
        <v>278</v>
      </c>
      <c r="C195" s="32" t="s">
        <v>279</v>
      </c>
      <c r="D195" s="4"/>
      <c r="E195" s="4">
        <v>2</v>
      </c>
      <c r="F195" s="15">
        <f t="shared" si="8"/>
        <v>2</v>
      </c>
      <c r="G195" s="4">
        <v>5</v>
      </c>
      <c r="H195" s="4">
        <v>1</v>
      </c>
      <c r="I195" s="15">
        <f t="shared" si="9"/>
        <v>6</v>
      </c>
      <c r="J195" s="36">
        <f t="shared" si="10"/>
        <v>8</v>
      </c>
      <c r="K195" s="36">
        <v>0</v>
      </c>
      <c r="L195" s="36">
        <v>0</v>
      </c>
      <c r="M195" s="31">
        <f t="shared" si="11"/>
        <v>0</v>
      </c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ht="18.75" customHeight="1">
      <c r="A196" s="4">
        <v>191</v>
      </c>
      <c r="B196" s="5" t="s">
        <v>76</v>
      </c>
      <c r="C196" s="32" t="s">
        <v>83</v>
      </c>
      <c r="D196" s="4"/>
      <c r="E196" s="4">
        <v>1</v>
      </c>
      <c r="F196" s="15">
        <f t="shared" si="8"/>
        <v>1</v>
      </c>
      <c r="G196" s="4">
        <v>10</v>
      </c>
      <c r="H196" s="4">
        <v>15</v>
      </c>
      <c r="I196" s="15">
        <f t="shared" si="9"/>
        <v>25</v>
      </c>
      <c r="J196" s="36">
        <f t="shared" si="10"/>
        <v>26</v>
      </c>
      <c r="K196" s="36">
        <v>5</v>
      </c>
      <c r="L196" s="36">
        <v>0</v>
      </c>
      <c r="M196" s="31">
        <f t="shared" si="11"/>
        <v>0</v>
      </c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ht="18.75" customHeight="1">
      <c r="A197" s="4">
        <v>192</v>
      </c>
      <c r="B197" s="5" t="s">
        <v>109</v>
      </c>
      <c r="C197" s="32" t="s">
        <v>99</v>
      </c>
      <c r="D197" s="4"/>
      <c r="E197" s="4">
        <v>2</v>
      </c>
      <c r="F197" s="15">
        <f t="shared" si="8"/>
        <v>2</v>
      </c>
      <c r="G197" s="4">
        <v>5</v>
      </c>
      <c r="H197" s="4">
        <v>11</v>
      </c>
      <c r="I197" s="15">
        <f t="shared" si="9"/>
        <v>16</v>
      </c>
      <c r="J197" s="36">
        <f t="shared" si="10"/>
        <v>18</v>
      </c>
      <c r="K197" s="36">
        <v>20</v>
      </c>
      <c r="L197" s="36">
        <v>22</v>
      </c>
      <c r="M197" s="31">
        <f t="shared" si="11"/>
        <v>4</v>
      </c>
      <c r="N197" s="15"/>
      <c r="O197" s="15"/>
      <c r="P197" s="15"/>
      <c r="Q197" s="15"/>
      <c r="R197" s="15"/>
      <c r="S197" s="15"/>
      <c r="T197" s="15">
        <v>1</v>
      </c>
      <c r="U197" s="15"/>
      <c r="V197" s="15"/>
    </row>
    <row r="198" spans="1:22" ht="18.75" customHeight="1">
      <c r="A198" s="4">
        <v>193</v>
      </c>
      <c r="B198" s="5" t="s">
        <v>130</v>
      </c>
      <c r="C198" s="32" t="s">
        <v>99</v>
      </c>
      <c r="D198" s="4"/>
      <c r="E198" s="4"/>
      <c r="F198" s="15">
        <f t="shared" ref="F198:F261" si="12">SUM(D198:E198)</f>
        <v>0</v>
      </c>
      <c r="G198" s="4"/>
      <c r="H198" s="4"/>
      <c r="I198" s="15">
        <f t="shared" ref="I198:I261" si="13">SUM(G198:H198)</f>
        <v>0</v>
      </c>
      <c r="J198" s="36">
        <f t="shared" ref="J198:J261" si="14">SUM(F198+I198)</f>
        <v>0</v>
      </c>
      <c r="K198" s="36">
        <v>0</v>
      </c>
      <c r="L198" s="36">
        <v>0</v>
      </c>
      <c r="M198" s="31">
        <f t="shared" ref="M198:M261" si="15">SUM((N198*3)+(O198*2)+(P198*1)+(Q198*10)+(R198*8)+(S198*6)+(T198*4)+(U198*2)+(V198*2))</f>
        <v>0</v>
      </c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ht="18.75" customHeight="1">
      <c r="A199" s="4">
        <v>194</v>
      </c>
      <c r="B199" s="5" t="s">
        <v>182</v>
      </c>
      <c r="C199" s="32" t="s">
        <v>181</v>
      </c>
      <c r="D199" s="4">
        <v>2</v>
      </c>
      <c r="E199" s="4">
        <v>3</v>
      </c>
      <c r="F199" s="15">
        <f t="shared" si="12"/>
        <v>5</v>
      </c>
      <c r="G199" s="4">
        <v>3</v>
      </c>
      <c r="H199" s="4">
        <v>6</v>
      </c>
      <c r="I199" s="15">
        <f t="shared" si="13"/>
        <v>9</v>
      </c>
      <c r="J199" s="36">
        <f t="shared" si="14"/>
        <v>14</v>
      </c>
      <c r="K199" s="36">
        <v>3</v>
      </c>
      <c r="L199" s="36">
        <v>0</v>
      </c>
      <c r="M199" s="31">
        <f t="shared" si="15"/>
        <v>0</v>
      </c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ht="18.75" customHeight="1">
      <c r="A200" s="4">
        <v>195</v>
      </c>
      <c r="B200" s="5" t="s">
        <v>316</v>
      </c>
      <c r="C200" s="32" t="s">
        <v>317</v>
      </c>
      <c r="D200" s="4"/>
      <c r="E200" s="4"/>
      <c r="F200" s="15">
        <f t="shared" si="12"/>
        <v>0</v>
      </c>
      <c r="G200" s="4">
        <v>3</v>
      </c>
      <c r="H200" s="4"/>
      <c r="I200" s="15">
        <f t="shared" si="13"/>
        <v>3</v>
      </c>
      <c r="J200" s="36">
        <f t="shared" si="14"/>
        <v>3</v>
      </c>
      <c r="K200" s="36">
        <v>0</v>
      </c>
      <c r="L200" s="36">
        <v>0</v>
      </c>
      <c r="M200" s="31">
        <f t="shared" si="15"/>
        <v>0</v>
      </c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ht="18.75" customHeight="1">
      <c r="A201" s="4">
        <v>196</v>
      </c>
      <c r="B201" s="5" t="s">
        <v>66</v>
      </c>
      <c r="C201" s="32" t="s">
        <v>91</v>
      </c>
      <c r="D201" s="4"/>
      <c r="E201" s="4">
        <v>3</v>
      </c>
      <c r="F201" s="15">
        <f t="shared" si="12"/>
        <v>3</v>
      </c>
      <c r="G201" s="4">
        <v>5</v>
      </c>
      <c r="H201" s="4">
        <v>5</v>
      </c>
      <c r="I201" s="15">
        <f t="shared" si="13"/>
        <v>10</v>
      </c>
      <c r="J201" s="36">
        <f t="shared" si="14"/>
        <v>13</v>
      </c>
      <c r="K201" s="36">
        <v>7</v>
      </c>
      <c r="L201" s="36">
        <v>3</v>
      </c>
      <c r="M201" s="31">
        <f t="shared" si="15"/>
        <v>0</v>
      </c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ht="18.75" customHeight="1">
      <c r="A202" s="4">
        <v>197</v>
      </c>
      <c r="B202" s="5" t="s">
        <v>161</v>
      </c>
      <c r="C202" s="32" t="s">
        <v>162</v>
      </c>
      <c r="D202" s="4"/>
      <c r="E202" s="4"/>
      <c r="F202" s="15">
        <f t="shared" si="12"/>
        <v>0</v>
      </c>
      <c r="G202" s="4"/>
      <c r="H202" s="4"/>
      <c r="I202" s="15">
        <f t="shared" si="13"/>
        <v>0</v>
      </c>
      <c r="J202" s="36">
        <f t="shared" si="14"/>
        <v>0</v>
      </c>
      <c r="K202" s="36">
        <v>2</v>
      </c>
      <c r="L202" s="36">
        <v>0</v>
      </c>
      <c r="M202" s="31">
        <f t="shared" si="15"/>
        <v>0</v>
      </c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ht="18.75" customHeight="1">
      <c r="A203" s="4">
        <v>198</v>
      </c>
      <c r="B203" s="5" t="s">
        <v>226</v>
      </c>
      <c r="C203" s="32" t="s">
        <v>281</v>
      </c>
      <c r="D203" s="4"/>
      <c r="E203" s="4">
        <v>1</v>
      </c>
      <c r="F203" s="15">
        <f t="shared" si="12"/>
        <v>1</v>
      </c>
      <c r="G203" s="4">
        <v>11</v>
      </c>
      <c r="H203" s="4">
        <v>13</v>
      </c>
      <c r="I203" s="15">
        <f t="shared" si="13"/>
        <v>24</v>
      </c>
      <c r="J203" s="36">
        <f t="shared" si="14"/>
        <v>25</v>
      </c>
      <c r="K203" s="36">
        <v>5</v>
      </c>
      <c r="L203" s="36">
        <v>0</v>
      </c>
      <c r="M203" s="31">
        <f t="shared" si="15"/>
        <v>0</v>
      </c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ht="18.75" customHeight="1">
      <c r="A204" s="4">
        <v>199</v>
      </c>
      <c r="B204" s="5" t="s">
        <v>195</v>
      </c>
      <c r="C204" s="32" t="s">
        <v>166</v>
      </c>
      <c r="D204" s="4"/>
      <c r="E204" s="4"/>
      <c r="F204" s="15">
        <f t="shared" si="12"/>
        <v>0</v>
      </c>
      <c r="G204" s="4">
        <v>1</v>
      </c>
      <c r="H204" s="4">
        <v>1</v>
      </c>
      <c r="I204" s="15">
        <f t="shared" si="13"/>
        <v>2</v>
      </c>
      <c r="J204" s="36">
        <f t="shared" si="14"/>
        <v>2</v>
      </c>
      <c r="K204" s="36">
        <v>1</v>
      </c>
      <c r="L204" s="36">
        <v>0</v>
      </c>
      <c r="M204" s="31">
        <f t="shared" si="15"/>
        <v>0</v>
      </c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ht="18.75" customHeight="1">
      <c r="A205" s="4">
        <v>200</v>
      </c>
      <c r="B205" s="5" t="s">
        <v>52</v>
      </c>
      <c r="C205" s="32" t="s">
        <v>81</v>
      </c>
      <c r="D205" s="4">
        <v>1</v>
      </c>
      <c r="E205" s="4">
        <v>3</v>
      </c>
      <c r="F205" s="15">
        <f t="shared" si="12"/>
        <v>4</v>
      </c>
      <c r="G205" s="4"/>
      <c r="H205" s="4">
        <v>3</v>
      </c>
      <c r="I205" s="15">
        <f t="shared" si="13"/>
        <v>3</v>
      </c>
      <c r="J205" s="36">
        <f t="shared" si="14"/>
        <v>7</v>
      </c>
      <c r="K205" s="36">
        <v>16</v>
      </c>
      <c r="L205" s="36">
        <v>5</v>
      </c>
      <c r="M205" s="31">
        <f t="shared" si="15"/>
        <v>0</v>
      </c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ht="18.75" customHeight="1">
      <c r="A206" s="4">
        <v>201</v>
      </c>
      <c r="B206" s="5" t="s">
        <v>356</v>
      </c>
      <c r="C206" s="32" t="s">
        <v>357</v>
      </c>
      <c r="D206" s="4"/>
      <c r="E206" s="4"/>
      <c r="F206" s="15">
        <f t="shared" si="12"/>
        <v>0</v>
      </c>
      <c r="G206" s="4">
        <v>3</v>
      </c>
      <c r="H206" s="4">
        <v>2</v>
      </c>
      <c r="I206" s="15">
        <f t="shared" si="13"/>
        <v>5</v>
      </c>
      <c r="J206" s="36">
        <f t="shared" si="14"/>
        <v>5</v>
      </c>
      <c r="K206" s="36">
        <v>0</v>
      </c>
      <c r="L206" s="36">
        <v>0</v>
      </c>
      <c r="M206" s="31">
        <f t="shared" si="15"/>
        <v>0</v>
      </c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ht="18.75" customHeight="1">
      <c r="A207" s="4">
        <v>202</v>
      </c>
      <c r="B207" s="5" t="s">
        <v>192</v>
      </c>
      <c r="C207" s="32" t="s">
        <v>119</v>
      </c>
      <c r="D207" s="4"/>
      <c r="E207" s="4"/>
      <c r="F207" s="15">
        <f t="shared" si="12"/>
        <v>0</v>
      </c>
      <c r="G207" s="4">
        <v>7</v>
      </c>
      <c r="H207" s="4">
        <v>7</v>
      </c>
      <c r="I207" s="15">
        <f t="shared" si="13"/>
        <v>14</v>
      </c>
      <c r="J207" s="36">
        <f t="shared" si="14"/>
        <v>14</v>
      </c>
      <c r="K207" s="36">
        <v>7</v>
      </c>
      <c r="L207" s="36">
        <v>0</v>
      </c>
      <c r="M207" s="31">
        <f t="shared" si="15"/>
        <v>0</v>
      </c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ht="18.75" customHeight="1">
      <c r="A208" s="4">
        <v>203</v>
      </c>
      <c r="B208" s="5" t="s">
        <v>206</v>
      </c>
      <c r="C208" s="32" t="s">
        <v>150</v>
      </c>
      <c r="D208" s="4"/>
      <c r="E208" s="4">
        <v>1</v>
      </c>
      <c r="F208" s="15">
        <f t="shared" si="12"/>
        <v>1</v>
      </c>
      <c r="G208" s="4">
        <v>4</v>
      </c>
      <c r="H208" s="4">
        <v>2</v>
      </c>
      <c r="I208" s="15">
        <f t="shared" si="13"/>
        <v>6</v>
      </c>
      <c r="J208" s="36">
        <f t="shared" si="14"/>
        <v>7</v>
      </c>
      <c r="K208" s="36">
        <v>9</v>
      </c>
      <c r="L208" s="36">
        <v>0</v>
      </c>
      <c r="M208" s="31">
        <f t="shared" si="15"/>
        <v>0</v>
      </c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ht="18.75" customHeight="1">
      <c r="A209" s="4">
        <v>204</v>
      </c>
      <c r="B209" s="5" t="s">
        <v>127</v>
      </c>
      <c r="C209" s="32" t="s">
        <v>101</v>
      </c>
      <c r="D209" s="4"/>
      <c r="E209" s="4"/>
      <c r="F209" s="15">
        <f t="shared" si="12"/>
        <v>0</v>
      </c>
      <c r="G209" s="4">
        <v>1</v>
      </c>
      <c r="H209" s="4">
        <v>3</v>
      </c>
      <c r="I209" s="15">
        <f t="shared" si="13"/>
        <v>4</v>
      </c>
      <c r="J209" s="36">
        <f t="shared" si="14"/>
        <v>4</v>
      </c>
      <c r="K209" s="36">
        <v>2</v>
      </c>
      <c r="L209" s="36">
        <v>3</v>
      </c>
      <c r="M209" s="31">
        <f t="shared" si="15"/>
        <v>0</v>
      </c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ht="18.75" customHeight="1">
      <c r="A210" s="4">
        <v>205</v>
      </c>
      <c r="B210" s="5" t="s">
        <v>29</v>
      </c>
      <c r="C210" s="32" t="s">
        <v>83</v>
      </c>
      <c r="D210" s="4"/>
      <c r="E210" s="4">
        <v>1</v>
      </c>
      <c r="F210" s="15">
        <f t="shared" si="12"/>
        <v>1</v>
      </c>
      <c r="G210" s="4">
        <v>6</v>
      </c>
      <c r="H210" s="4">
        <v>14</v>
      </c>
      <c r="I210" s="15">
        <f t="shared" si="13"/>
        <v>20</v>
      </c>
      <c r="J210" s="36">
        <f t="shared" si="14"/>
        <v>21</v>
      </c>
      <c r="K210" s="36">
        <v>17</v>
      </c>
      <c r="L210" s="36">
        <v>11</v>
      </c>
      <c r="M210" s="31">
        <f t="shared" si="15"/>
        <v>0</v>
      </c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ht="18.75" customHeight="1">
      <c r="A211" s="4">
        <v>206</v>
      </c>
      <c r="B211" s="5" t="s">
        <v>340</v>
      </c>
      <c r="C211" s="32" t="s">
        <v>92</v>
      </c>
      <c r="D211" s="4"/>
      <c r="E211" s="4"/>
      <c r="F211" s="15">
        <f t="shared" si="12"/>
        <v>0</v>
      </c>
      <c r="G211" s="4">
        <v>1</v>
      </c>
      <c r="H211" s="4">
        <v>1</v>
      </c>
      <c r="I211" s="15">
        <f t="shared" si="13"/>
        <v>2</v>
      </c>
      <c r="J211" s="36">
        <f t="shared" si="14"/>
        <v>2</v>
      </c>
      <c r="K211" s="36">
        <v>0</v>
      </c>
      <c r="L211" s="36">
        <v>0</v>
      </c>
      <c r="M211" s="31">
        <f t="shared" si="15"/>
        <v>0</v>
      </c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ht="18.75" customHeight="1">
      <c r="A212" s="4">
        <v>207</v>
      </c>
      <c r="B212" s="5" t="s">
        <v>2</v>
      </c>
      <c r="C212" s="32" t="s">
        <v>82</v>
      </c>
      <c r="D212" s="4">
        <v>1</v>
      </c>
      <c r="E212" s="4">
        <v>1</v>
      </c>
      <c r="F212" s="15">
        <f t="shared" si="12"/>
        <v>2</v>
      </c>
      <c r="G212" s="4">
        <v>8</v>
      </c>
      <c r="H212" s="4">
        <v>22</v>
      </c>
      <c r="I212" s="15">
        <f t="shared" si="13"/>
        <v>30</v>
      </c>
      <c r="J212" s="36">
        <f t="shared" si="14"/>
        <v>32</v>
      </c>
      <c r="K212" s="36">
        <v>12</v>
      </c>
      <c r="L212" s="36">
        <v>14</v>
      </c>
      <c r="M212" s="31">
        <f t="shared" si="15"/>
        <v>0</v>
      </c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ht="18.75" customHeight="1">
      <c r="A213" s="4">
        <v>208</v>
      </c>
      <c r="B213" s="5" t="s">
        <v>53</v>
      </c>
      <c r="C213" s="32" t="s">
        <v>81</v>
      </c>
      <c r="D213" s="4">
        <v>2</v>
      </c>
      <c r="E213" s="4">
        <v>2</v>
      </c>
      <c r="F213" s="15">
        <f t="shared" si="12"/>
        <v>4</v>
      </c>
      <c r="G213" s="4">
        <v>1</v>
      </c>
      <c r="H213" s="4">
        <v>1</v>
      </c>
      <c r="I213" s="15">
        <f t="shared" si="13"/>
        <v>2</v>
      </c>
      <c r="J213" s="36">
        <f t="shared" si="14"/>
        <v>6</v>
      </c>
      <c r="K213" s="36">
        <v>5</v>
      </c>
      <c r="L213" s="36">
        <v>10</v>
      </c>
      <c r="M213" s="31">
        <f t="shared" si="15"/>
        <v>0</v>
      </c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ht="18.75" customHeight="1">
      <c r="A214" s="4">
        <v>209</v>
      </c>
      <c r="B214" s="5" t="s">
        <v>74</v>
      </c>
      <c r="C214" s="32" t="s">
        <v>91</v>
      </c>
      <c r="D214" s="4"/>
      <c r="E214" s="4">
        <v>3</v>
      </c>
      <c r="F214" s="15">
        <f t="shared" si="12"/>
        <v>3</v>
      </c>
      <c r="G214" s="4">
        <v>5</v>
      </c>
      <c r="H214" s="4">
        <v>4</v>
      </c>
      <c r="I214" s="15">
        <f t="shared" si="13"/>
        <v>9</v>
      </c>
      <c r="J214" s="36">
        <f t="shared" si="14"/>
        <v>12</v>
      </c>
      <c r="K214" s="36">
        <v>8</v>
      </c>
      <c r="L214" s="36">
        <v>5</v>
      </c>
      <c r="M214" s="31">
        <f t="shared" si="15"/>
        <v>0</v>
      </c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ht="18.75" customHeight="1">
      <c r="A215" s="4">
        <v>210</v>
      </c>
      <c r="B215" s="5" t="s">
        <v>112</v>
      </c>
      <c r="C215" s="32" t="s">
        <v>101</v>
      </c>
      <c r="D215" s="4">
        <v>2</v>
      </c>
      <c r="E215" s="4">
        <v>1</v>
      </c>
      <c r="F215" s="15">
        <f t="shared" si="12"/>
        <v>3</v>
      </c>
      <c r="G215" s="4">
        <v>2</v>
      </c>
      <c r="H215" s="4">
        <v>8</v>
      </c>
      <c r="I215" s="15">
        <f t="shared" si="13"/>
        <v>10</v>
      </c>
      <c r="J215" s="36">
        <f t="shared" si="14"/>
        <v>13</v>
      </c>
      <c r="K215" s="36">
        <v>1</v>
      </c>
      <c r="L215" s="36">
        <v>7</v>
      </c>
      <c r="M215" s="31">
        <f t="shared" si="15"/>
        <v>4</v>
      </c>
      <c r="N215" s="15"/>
      <c r="O215" s="15"/>
      <c r="P215" s="15"/>
      <c r="Q215" s="15"/>
      <c r="R215" s="15"/>
      <c r="S215" s="15"/>
      <c r="T215" s="15">
        <v>1</v>
      </c>
      <c r="U215" s="15"/>
      <c r="V215" s="15"/>
    </row>
    <row r="216" spans="1:22" ht="18.75" customHeight="1">
      <c r="A216" s="4">
        <v>211</v>
      </c>
      <c r="B216" s="5" t="s">
        <v>229</v>
      </c>
      <c r="C216" s="32" t="s">
        <v>181</v>
      </c>
      <c r="D216" s="4">
        <v>1</v>
      </c>
      <c r="E216" s="4">
        <v>1</v>
      </c>
      <c r="F216" s="15">
        <f t="shared" si="12"/>
        <v>2</v>
      </c>
      <c r="G216" s="4">
        <v>3</v>
      </c>
      <c r="H216" s="4">
        <v>11</v>
      </c>
      <c r="I216" s="15">
        <f t="shared" si="13"/>
        <v>14</v>
      </c>
      <c r="J216" s="36">
        <f t="shared" si="14"/>
        <v>16</v>
      </c>
      <c r="K216" s="36">
        <v>2</v>
      </c>
      <c r="L216" s="36">
        <v>0</v>
      </c>
      <c r="M216" s="31">
        <f t="shared" si="15"/>
        <v>0</v>
      </c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ht="18.75" customHeight="1">
      <c r="A217" s="4">
        <v>212</v>
      </c>
      <c r="B217" s="5" t="s">
        <v>245</v>
      </c>
      <c r="C217" s="32" t="s">
        <v>145</v>
      </c>
      <c r="D217" s="4"/>
      <c r="E217" s="4"/>
      <c r="F217" s="15">
        <f t="shared" si="12"/>
        <v>0</v>
      </c>
      <c r="G217" s="4">
        <v>3</v>
      </c>
      <c r="H217" s="4">
        <v>7</v>
      </c>
      <c r="I217" s="15">
        <f t="shared" si="13"/>
        <v>10</v>
      </c>
      <c r="J217" s="36">
        <f t="shared" si="14"/>
        <v>10</v>
      </c>
      <c r="K217" s="36">
        <v>1</v>
      </c>
      <c r="L217" s="36">
        <v>0</v>
      </c>
      <c r="M217" s="31">
        <f t="shared" si="15"/>
        <v>0</v>
      </c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ht="18.75" customHeight="1">
      <c r="A218" s="4">
        <v>213</v>
      </c>
      <c r="B218" s="5" t="s">
        <v>274</v>
      </c>
      <c r="C218" s="34" t="s">
        <v>214</v>
      </c>
      <c r="D218" s="4"/>
      <c r="E218" s="4"/>
      <c r="F218" s="15">
        <f t="shared" si="12"/>
        <v>0</v>
      </c>
      <c r="G218" s="4"/>
      <c r="H218" s="4">
        <v>2</v>
      </c>
      <c r="I218" s="15">
        <f t="shared" si="13"/>
        <v>2</v>
      </c>
      <c r="J218" s="36">
        <f t="shared" si="14"/>
        <v>2</v>
      </c>
      <c r="K218" s="36">
        <v>0</v>
      </c>
      <c r="L218" s="36">
        <v>0</v>
      </c>
      <c r="M218" s="31">
        <f t="shared" si="15"/>
        <v>0</v>
      </c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ht="18.75" customHeight="1">
      <c r="A219" s="4">
        <v>214</v>
      </c>
      <c r="B219" s="5" t="s">
        <v>224</v>
      </c>
      <c r="C219" s="32" t="s">
        <v>225</v>
      </c>
      <c r="D219" s="4">
        <v>1</v>
      </c>
      <c r="E219" s="4"/>
      <c r="F219" s="15">
        <f t="shared" si="12"/>
        <v>1</v>
      </c>
      <c r="G219" s="4"/>
      <c r="H219" s="4"/>
      <c r="I219" s="15">
        <f t="shared" si="13"/>
        <v>0</v>
      </c>
      <c r="J219" s="36">
        <f t="shared" si="14"/>
        <v>1</v>
      </c>
      <c r="K219" s="36">
        <v>1</v>
      </c>
      <c r="L219" s="36">
        <v>0</v>
      </c>
      <c r="M219" s="31">
        <f t="shared" si="15"/>
        <v>0</v>
      </c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ht="18.75" customHeight="1">
      <c r="A220" s="4">
        <v>215</v>
      </c>
      <c r="B220" s="5" t="s">
        <v>336</v>
      </c>
      <c r="C220" s="32" t="s">
        <v>115</v>
      </c>
      <c r="D220" s="4"/>
      <c r="E220" s="4">
        <v>1</v>
      </c>
      <c r="F220" s="15">
        <f t="shared" si="12"/>
        <v>1</v>
      </c>
      <c r="G220" s="4"/>
      <c r="H220" s="4">
        <v>3</v>
      </c>
      <c r="I220" s="15">
        <f t="shared" si="13"/>
        <v>3</v>
      </c>
      <c r="J220" s="36">
        <f t="shared" si="14"/>
        <v>4</v>
      </c>
      <c r="K220" s="36">
        <v>0</v>
      </c>
      <c r="L220" s="36">
        <v>0</v>
      </c>
      <c r="M220" s="31">
        <f t="shared" si="15"/>
        <v>0</v>
      </c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ht="18.75" customHeight="1">
      <c r="A221" s="4">
        <v>216</v>
      </c>
      <c r="B221" s="5" t="s">
        <v>329</v>
      </c>
      <c r="C221" s="32" t="s">
        <v>330</v>
      </c>
      <c r="D221" s="4">
        <v>1</v>
      </c>
      <c r="E221" s="4">
        <v>1</v>
      </c>
      <c r="F221" s="15">
        <f t="shared" si="12"/>
        <v>2</v>
      </c>
      <c r="G221" s="4">
        <v>1</v>
      </c>
      <c r="H221" s="4"/>
      <c r="I221" s="15">
        <f t="shared" si="13"/>
        <v>1</v>
      </c>
      <c r="J221" s="36">
        <f t="shared" si="14"/>
        <v>3</v>
      </c>
      <c r="K221" s="36">
        <v>0</v>
      </c>
      <c r="L221" s="36">
        <v>0</v>
      </c>
      <c r="M221" s="31">
        <f t="shared" si="15"/>
        <v>0</v>
      </c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ht="18.75" customHeight="1">
      <c r="A222" s="4">
        <v>217</v>
      </c>
      <c r="B222" s="5" t="s">
        <v>0</v>
      </c>
      <c r="C222" s="32" t="s">
        <v>82</v>
      </c>
      <c r="D222" s="4">
        <v>1</v>
      </c>
      <c r="E222" s="4">
        <v>1</v>
      </c>
      <c r="F222" s="15">
        <f t="shared" si="12"/>
        <v>2</v>
      </c>
      <c r="G222" s="4">
        <v>6</v>
      </c>
      <c r="H222" s="4">
        <v>13</v>
      </c>
      <c r="I222" s="15">
        <f t="shared" si="13"/>
        <v>19</v>
      </c>
      <c r="J222" s="36">
        <f t="shared" si="14"/>
        <v>21</v>
      </c>
      <c r="K222" s="36">
        <v>17</v>
      </c>
      <c r="L222" s="36">
        <v>18</v>
      </c>
      <c r="M222" s="31">
        <f t="shared" si="15"/>
        <v>0</v>
      </c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ht="18.75" customHeight="1">
      <c r="A223" s="4">
        <v>218</v>
      </c>
      <c r="B223" s="5" t="s">
        <v>21</v>
      </c>
      <c r="C223" s="32" t="s">
        <v>96</v>
      </c>
      <c r="D223" s="4">
        <v>1</v>
      </c>
      <c r="E223" s="4">
        <v>3</v>
      </c>
      <c r="F223" s="15">
        <f t="shared" si="12"/>
        <v>4</v>
      </c>
      <c r="G223" s="4"/>
      <c r="H223" s="4"/>
      <c r="I223" s="15">
        <f t="shared" si="13"/>
        <v>0</v>
      </c>
      <c r="J223" s="36">
        <f t="shared" si="14"/>
        <v>4</v>
      </c>
      <c r="K223" s="36">
        <v>6</v>
      </c>
      <c r="L223" s="36">
        <v>3</v>
      </c>
      <c r="M223" s="31">
        <f t="shared" si="15"/>
        <v>0</v>
      </c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ht="18.75" customHeight="1">
      <c r="A224" s="4">
        <v>219</v>
      </c>
      <c r="B224" s="5" t="s">
        <v>100</v>
      </c>
      <c r="C224" s="32" t="s">
        <v>101</v>
      </c>
      <c r="D224" s="4">
        <v>6</v>
      </c>
      <c r="E224" s="4">
        <v>4</v>
      </c>
      <c r="F224" s="15">
        <f t="shared" si="12"/>
        <v>10</v>
      </c>
      <c r="G224" s="4">
        <v>8</v>
      </c>
      <c r="H224" s="4">
        <v>14</v>
      </c>
      <c r="I224" s="15">
        <f t="shared" si="13"/>
        <v>22</v>
      </c>
      <c r="J224" s="36">
        <f t="shared" si="14"/>
        <v>32</v>
      </c>
      <c r="K224" s="36">
        <v>19</v>
      </c>
      <c r="L224" s="36">
        <v>13</v>
      </c>
      <c r="M224" s="31">
        <f t="shared" si="15"/>
        <v>9</v>
      </c>
      <c r="N224" s="15"/>
      <c r="O224" s="15"/>
      <c r="P224" s="15">
        <v>1</v>
      </c>
      <c r="Q224" s="15"/>
      <c r="R224" s="15">
        <v>1</v>
      </c>
      <c r="S224" s="15"/>
      <c r="T224" s="15"/>
      <c r="U224" s="15"/>
      <c r="V224" s="15"/>
    </row>
    <row r="225" spans="1:22" ht="18.75" customHeight="1">
      <c r="A225" s="4">
        <v>220</v>
      </c>
      <c r="B225" s="5" t="s">
        <v>133</v>
      </c>
      <c r="C225" s="32" t="s">
        <v>191</v>
      </c>
      <c r="D225" s="4"/>
      <c r="E225" s="4"/>
      <c r="F225" s="15">
        <f t="shared" si="12"/>
        <v>0</v>
      </c>
      <c r="G225" s="4"/>
      <c r="H225" s="4">
        <v>2</v>
      </c>
      <c r="I225" s="15">
        <f t="shared" si="13"/>
        <v>2</v>
      </c>
      <c r="J225" s="36">
        <f t="shared" si="14"/>
        <v>2</v>
      </c>
      <c r="K225" s="36">
        <v>5</v>
      </c>
      <c r="L225" s="36">
        <v>2</v>
      </c>
      <c r="M225" s="31">
        <f t="shared" si="15"/>
        <v>0</v>
      </c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ht="18.75" customHeight="1">
      <c r="A226" s="4">
        <v>221</v>
      </c>
      <c r="B226" s="5" t="s">
        <v>156</v>
      </c>
      <c r="C226" s="32" t="s">
        <v>277</v>
      </c>
      <c r="D226" s="4"/>
      <c r="E226" s="4">
        <v>2</v>
      </c>
      <c r="F226" s="15">
        <f t="shared" si="12"/>
        <v>2</v>
      </c>
      <c r="G226" s="4">
        <v>3</v>
      </c>
      <c r="H226" s="4">
        <v>9</v>
      </c>
      <c r="I226" s="15">
        <f t="shared" si="13"/>
        <v>12</v>
      </c>
      <c r="J226" s="36">
        <f t="shared" si="14"/>
        <v>14</v>
      </c>
      <c r="K226" s="36">
        <v>1</v>
      </c>
      <c r="L226" s="36">
        <v>0</v>
      </c>
      <c r="M226" s="31">
        <f t="shared" si="15"/>
        <v>0</v>
      </c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ht="18.75" customHeight="1">
      <c r="A227" s="4">
        <v>222</v>
      </c>
      <c r="B227" s="5" t="s">
        <v>63</v>
      </c>
      <c r="C227" s="32" t="s">
        <v>91</v>
      </c>
      <c r="D227" s="4"/>
      <c r="E227" s="4"/>
      <c r="F227" s="15">
        <f t="shared" si="12"/>
        <v>0</v>
      </c>
      <c r="G227" s="4">
        <v>3</v>
      </c>
      <c r="H227" s="4">
        <v>4</v>
      </c>
      <c r="I227" s="15">
        <f t="shared" si="13"/>
        <v>7</v>
      </c>
      <c r="J227" s="36">
        <f t="shared" si="14"/>
        <v>7</v>
      </c>
      <c r="K227" s="36">
        <v>4</v>
      </c>
      <c r="L227" s="36">
        <v>3</v>
      </c>
      <c r="M227" s="31">
        <f t="shared" si="15"/>
        <v>0</v>
      </c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ht="18.75" customHeight="1">
      <c r="A228" s="4">
        <v>223</v>
      </c>
      <c r="B228" s="5" t="s">
        <v>113</v>
      </c>
      <c r="C228" s="32" t="s">
        <v>101</v>
      </c>
      <c r="D228" s="4"/>
      <c r="E228" s="4"/>
      <c r="F228" s="15">
        <f t="shared" si="12"/>
        <v>0</v>
      </c>
      <c r="G228" s="4"/>
      <c r="H228" s="4">
        <v>8</v>
      </c>
      <c r="I228" s="15">
        <f t="shared" si="13"/>
        <v>8</v>
      </c>
      <c r="J228" s="36">
        <f t="shared" si="14"/>
        <v>8</v>
      </c>
      <c r="K228" s="36">
        <v>3</v>
      </c>
      <c r="L228" s="36">
        <v>10</v>
      </c>
      <c r="M228" s="31">
        <f t="shared" si="15"/>
        <v>0</v>
      </c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ht="18.75" customHeight="1">
      <c r="A229" s="4">
        <v>224</v>
      </c>
      <c r="B229" s="5" t="s">
        <v>360</v>
      </c>
      <c r="C229" s="32" t="s">
        <v>361</v>
      </c>
      <c r="D229" s="4">
        <v>1</v>
      </c>
      <c r="E229" s="4"/>
      <c r="F229" s="15">
        <f t="shared" si="12"/>
        <v>1</v>
      </c>
      <c r="G229" s="4"/>
      <c r="H229" s="4"/>
      <c r="I229" s="15">
        <f t="shared" si="13"/>
        <v>0</v>
      </c>
      <c r="J229" s="36">
        <f t="shared" si="14"/>
        <v>1</v>
      </c>
      <c r="K229" s="36">
        <v>0</v>
      </c>
      <c r="L229" s="36">
        <v>0</v>
      </c>
      <c r="M229" s="31">
        <f t="shared" si="15"/>
        <v>0</v>
      </c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ht="18.75" customHeight="1">
      <c r="A230" s="4">
        <v>225</v>
      </c>
      <c r="B230" s="5" t="s">
        <v>8</v>
      </c>
      <c r="C230" s="32" t="s">
        <v>88</v>
      </c>
      <c r="D230" s="4"/>
      <c r="E230" s="4"/>
      <c r="F230" s="15">
        <f t="shared" si="12"/>
        <v>0</v>
      </c>
      <c r="G230" s="4">
        <v>1</v>
      </c>
      <c r="H230" s="4">
        <v>1</v>
      </c>
      <c r="I230" s="15">
        <f t="shared" si="13"/>
        <v>2</v>
      </c>
      <c r="J230" s="36">
        <f t="shared" si="14"/>
        <v>2</v>
      </c>
      <c r="K230" s="36">
        <v>0</v>
      </c>
      <c r="L230" s="36">
        <v>3</v>
      </c>
      <c r="M230" s="31">
        <f t="shared" si="15"/>
        <v>14</v>
      </c>
      <c r="N230" s="15"/>
      <c r="O230" s="15">
        <v>2</v>
      </c>
      <c r="P230" s="15"/>
      <c r="Q230" s="15"/>
      <c r="R230" s="15"/>
      <c r="S230" s="15">
        <v>1</v>
      </c>
      <c r="T230" s="15">
        <v>1</v>
      </c>
      <c r="U230" s="15"/>
      <c r="V230" s="15"/>
    </row>
    <row r="231" spans="1:22" ht="18.75" customHeight="1">
      <c r="A231" s="4">
        <v>226</v>
      </c>
      <c r="B231" s="5" t="s">
        <v>230</v>
      </c>
      <c r="C231" s="32" t="s">
        <v>99</v>
      </c>
      <c r="D231" s="4"/>
      <c r="E231" s="4"/>
      <c r="F231" s="15">
        <f t="shared" si="12"/>
        <v>0</v>
      </c>
      <c r="G231" s="4"/>
      <c r="H231" s="4">
        <v>1</v>
      </c>
      <c r="I231" s="15">
        <f t="shared" si="13"/>
        <v>1</v>
      </c>
      <c r="J231" s="36">
        <f t="shared" si="14"/>
        <v>1</v>
      </c>
      <c r="K231" s="36">
        <v>2</v>
      </c>
      <c r="L231" s="36">
        <v>0</v>
      </c>
      <c r="M231" s="31">
        <f t="shared" si="15"/>
        <v>0</v>
      </c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ht="18.75" customHeight="1">
      <c r="A232" s="4">
        <v>227</v>
      </c>
      <c r="B232" s="5" t="s">
        <v>167</v>
      </c>
      <c r="C232" s="32" t="s">
        <v>160</v>
      </c>
      <c r="D232" s="4"/>
      <c r="E232" s="4">
        <v>2</v>
      </c>
      <c r="F232" s="15">
        <f t="shared" si="12"/>
        <v>2</v>
      </c>
      <c r="G232" s="4">
        <v>4</v>
      </c>
      <c r="H232" s="4">
        <v>9</v>
      </c>
      <c r="I232" s="15">
        <f t="shared" si="13"/>
        <v>13</v>
      </c>
      <c r="J232" s="36">
        <f t="shared" si="14"/>
        <v>15</v>
      </c>
      <c r="K232" s="36">
        <v>15</v>
      </c>
      <c r="L232" s="36">
        <v>0</v>
      </c>
      <c r="M232" s="31">
        <f t="shared" si="15"/>
        <v>0</v>
      </c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ht="18.75" customHeight="1">
      <c r="A233" s="4">
        <v>228</v>
      </c>
      <c r="B233" s="5" t="s">
        <v>252</v>
      </c>
      <c r="C233" s="32" t="s">
        <v>135</v>
      </c>
      <c r="D233" s="4"/>
      <c r="E233" s="4"/>
      <c r="F233" s="15">
        <f t="shared" si="12"/>
        <v>0</v>
      </c>
      <c r="G233" s="4"/>
      <c r="H233" s="4"/>
      <c r="I233" s="15">
        <f t="shared" si="13"/>
        <v>0</v>
      </c>
      <c r="J233" s="36">
        <f t="shared" si="14"/>
        <v>0</v>
      </c>
      <c r="K233" s="36">
        <v>0</v>
      </c>
      <c r="L233" s="36">
        <v>0</v>
      </c>
      <c r="M233" s="31">
        <f t="shared" si="15"/>
        <v>15</v>
      </c>
      <c r="N233" s="15"/>
      <c r="O233" s="15"/>
      <c r="P233" s="15">
        <v>1</v>
      </c>
      <c r="Q233" s="15"/>
      <c r="R233" s="15">
        <v>1</v>
      </c>
      <c r="S233" s="15">
        <v>1</v>
      </c>
      <c r="T233" s="15"/>
      <c r="U233" s="15"/>
      <c r="V233" s="15"/>
    </row>
    <row r="234" spans="1:22" ht="18.75" customHeight="1">
      <c r="A234" s="4">
        <v>229</v>
      </c>
      <c r="B234" s="5" t="s">
        <v>227</v>
      </c>
      <c r="C234" s="32" t="s">
        <v>154</v>
      </c>
      <c r="D234" s="4"/>
      <c r="E234" s="4"/>
      <c r="F234" s="15">
        <f t="shared" si="12"/>
        <v>0</v>
      </c>
      <c r="G234" s="4">
        <v>2</v>
      </c>
      <c r="H234" s="4">
        <v>5</v>
      </c>
      <c r="I234" s="15">
        <f t="shared" si="13"/>
        <v>7</v>
      </c>
      <c r="J234" s="36">
        <f t="shared" si="14"/>
        <v>7</v>
      </c>
      <c r="K234" s="36">
        <v>2</v>
      </c>
      <c r="L234" s="36">
        <v>0</v>
      </c>
      <c r="M234" s="31">
        <f t="shared" si="15"/>
        <v>0</v>
      </c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ht="18.75" customHeight="1">
      <c r="A235" s="4">
        <v>230</v>
      </c>
      <c r="B235" s="5" t="s">
        <v>47</v>
      </c>
      <c r="C235" s="32" t="s">
        <v>305</v>
      </c>
      <c r="D235" s="4">
        <v>1</v>
      </c>
      <c r="E235" s="4">
        <v>6</v>
      </c>
      <c r="F235" s="15">
        <f t="shared" si="12"/>
        <v>7</v>
      </c>
      <c r="G235" s="4">
        <v>11</v>
      </c>
      <c r="H235" s="4">
        <v>19</v>
      </c>
      <c r="I235" s="15">
        <f t="shared" si="13"/>
        <v>30</v>
      </c>
      <c r="J235" s="36">
        <f t="shared" si="14"/>
        <v>37</v>
      </c>
      <c r="K235" s="36">
        <v>21</v>
      </c>
      <c r="L235" s="36">
        <v>15</v>
      </c>
      <c r="M235" s="31">
        <f t="shared" si="15"/>
        <v>0</v>
      </c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ht="18.75" customHeight="1">
      <c r="A236" s="4">
        <v>231</v>
      </c>
      <c r="B236" s="5" t="s">
        <v>233</v>
      </c>
      <c r="C236" s="32" t="s">
        <v>225</v>
      </c>
      <c r="D236" s="4">
        <v>1</v>
      </c>
      <c r="E236" s="4">
        <v>1</v>
      </c>
      <c r="F236" s="15">
        <f t="shared" si="12"/>
        <v>2</v>
      </c>
      <c r="G236" s="4"/>
      <c r="H236" s="4"/>
      <c r="I236" s="15">
        <f t="shared" si="13"/>
        <v>0</v>
      </c>
      <c r="J236" s="36">
        <f t="shared" si="14"/>
        <v>2</v>
      </c>
      <c r="K236" s="36">
        <v>1</v>
      </c>
      <c r="L236" s="36">
        <v>0</v>
      </c>
      <c r="M236" s="31">
        <f t="shared" si="15"/>
        <v>0</v>
      </c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ht="18.75" customHeight="1">
      <c r="A237" s="4">
        <v>232</v>
      </c>
      <c r="B237" s="5" t="s">
        <v>300</v>
      </c>
      <c r="C237" s="32" t="s">
        <v>84</v>
      </c>
      <c r="D237" s="4">
        <v>1</v>
      </c>
      <c r="E237" s="4">
        <v>1</v>
      </c>
      <c r="F237" s="15">
        <f t="shared" si="12"/>
        <v>2</v>
      </c>
      <c r="G237" s="4">
        <v>2</v>
      </c>
      <c r="H237" s="4">
        <v>11</v>
      </c>
      <c r="I237" s="15">
        <f t="shared" si="13"/>
        <v>13</v>
      </c>
      <c r="J237" s="36">
        <f t="shared" si="14"/>
        <v>15</v>
      </c>
      <c r="K237" s="36">
        <v>0</v>
      </c>
      <c r="L237" s="36">
        <v>0</v>
      </c>
      <c r="M237" s="31">
        <f t="shared" si="15"/>
        <v>0</v>
      </c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ht="18.75" customHeight="1">
      <c r="A238" s="4">
        <v>233</v>
      </c>
      <c r="B238" s="5" t="s">
        <v>196</v>
      </c>
      <c r="C238" s="32" t="s">
        <v>197</v>
      </c>
      <c r="D238" s="4"/>
      <c r="E238" s="4"/>
      <c r="F238" s="15">
        <f t="shared" si="12"/>
        <v>0</v>
      </c>
      <c r="G238" s="4"/>
      <c r="H238" s="4"/>
      <c r="I238" s="15">
        <f t="shared" si="13"/>
        <v>0</v>
      </c>
      <c r="J238" s="36">
        <f t="shared" si="14"/>
        <v>0</v>
      </c>
      <c r="K238" s="36">
        <v>2</v>
      </c>
      <c r="L238" s="36">
        <v>0</v>
      </c>
      <c r="M238" s="31">
        <f t="shared" si="15"/>
        <v>0</v>
      </c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ht="18.75" customHeight="1">
      <c r="A239" s="4">
        <v>234</v>
      </c>
      <c r="B239" s="5" t="s">
        <v>180</v>
      </c>
      <c r="C239" s="32" t="s">
        <v>181</v>
      </c>
      <c r="D239" s="4">
        <v>2</v>
      </c>
      <c r="E239" s="4">
        <v>5</v>
      </c>
      <c r="F239" s="15">
        <f t="shared" si="12"/>
        <v>7</v>
      </c>
      <c r="G239" s="4">
        <v>10</v>
      </c>
      <c r="H239" s="4">
        <v>12</v>
      </c>
      <c r="I239" s="15">
        <f t="shared" si="13"/>
        <v>22</v>
      </c>
      <c r="J239" s="36">
        <f t="shared" si="14"/>
        <v>29</v>
      </c>
      <c r="K239" s="36">
        <v>6</v>
      </c>
      <c r="L239" s="36">
        <v>0</v>
      </c>
      <c r="M239" s="31">
        <f t="shared" si="15"/>
        <v>0</v>
      </c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ht="18.75" customHeight="1">
      <c r="A240" s="4">
        <v>235</v>
      </c>
      <c r="B240" s="5" t="s">
        <v>362</v>
      </c>
      <c r="C240" s="32" t="s">
        <v>331</v>
      </c>
      <c r="D240" s="4"/>
      <c r="E240" s="4"/>
      <c r="F240" s="15">
        <f t="shared" si="12"/>
        <v>0</v>
      </c>
      <c r="G240" s="4"/>
      <c r="H240" s="4">
        <v>1</v>
      </c>
      <c r="I240" s="15">
        <f t="shared" si="13"/>
        <v>1</v>
      </c>
      <c r="J240" s="36">
        <f t="shared" si="14"/>
        <v>1</v>
      </c>
      <c r="K240" s="36">
        <v>0</v>
      </c>
      <c r="L240" s="36">
        <v>0</v>
      </c>
      <c r="M240" s="31">
        <f t="shared" si="15"/>
        <v>0</v>
      </c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ht="18.75" customHeight="1">
      <c r="A241" s="4">
        <v>236</v>
      </c>
      <c r="B241" s="5" t="s">
        <v>223</v>
      </c>
      <c r="C241" s="32" t="s">
        <v>222</v>
      </c>
      <c r="D241" s="4"/>
      <c r="E241" s="4"/>
      <c r="F241" s="15">
        <f t="shared" si="12"/>
        <v>0</v>
      </c>
      <c r="G241" s="4"/>
      <c r="H241" s="4"/>
      <c r="I241" s="15">
        <f t="shared" si="13"/>
        <v>0</v>
      </c>
      <c r="J241" s="36">
        <f t="shared" si="14"/>
        <v>0</v>
      </c>
      <c r="K241" s="36">
        <v>4</v>
      </c>
      <c r="L241" s="36">
        <v>0</v>
      </c>
      <c r="M241" s="31">
        <f t="shared" si="15"/>
        <v>0</v>
      </c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ht="18.75" customHeight="1">
      <c r="A242" s="4">
        <v>237</v>
      </c>
      <c r="B242" s="5" t="s">
        <v>341</v>
      </c>
      <c r="C242" s="32" t="s">
        <v>150</v>
      </c>
      <c r="D242" s="4"/>
      <c r="E242" s="4"/>
      <c r="F242" s="15">
        <f t="shared" si="12"/>
        <v>0</v>
      </c>
      <c r="G242" s="4"/>
      <c r="H242" s="4">
        <v>1</v>
      </c>
      <c r="I242" s="15">
        <f t="shared" si="13"/>
        <v>1</v>
      </c>
      <c r="J242" s="36">
        <f t="shared" si="14"/>
        <v>1</v>
      </c>
      <c r="K242" s="36">
        <v>0</v>
      </c>
      <c r="L242" s="36">
        <v>0</v>
      </c>
      <c r="M242" s="31">
        <f t="shared" si="15"/>
        <v>0</v>
      </c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ht="18.75" customHeight="1">
      <c r="A243" s="4">
        <v>238</v>
      </c>
      <c r="B243" s="5" t="s">
        <v>68</v>
      </c>
      <c r="C243" s="32" t="s">
        <v>91</v>
      </c>
      <c r="D243" s="4"/>
      <c r="E243" s="4">
        <v>1</v>
      </c>
      <c r="F243" s="15">
        <f t="shared" si="12"/>
        <v>1</v>
      </c>
      <c r="G243" s="4"/>
      <c r="H243" s="4"/>
      <c r="I243" s="15">
        <f t="shared" si="13"/>
        <v>0</v>
      </c>
      <c r="J243" s="36">
        <f t="shared" si="14"/>
        <v>1</v>
      </c>
      <c r="K243" s="36">
        <v>7</v>
      </c>
      <c r="L243" s="36">
        <v>2</v>
      </c>
      <c r="M243" s="31">
        <f t="shared" si="15"/>
        <v>0</v>
      </c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ht="18.75" customHeight="1">
      <c r="A244" s="4">
        <v>239</v>
      </c>
      <c r="B244" s="5" t="s">
        <v>205</v>
      </c>
      <c r="C244" s="32" t="s">
        <v>150</v>
      </c>
      <c r="D244" s="4"/>
      <c r="E244" s="4"/>
      <c r="F244" s="15">
        <f t="shared" si="12"/>
        <v>0</v>
      </c>
      <c r="G244" s="4"/>
      <c r="H244" s="4"/>
      <c r="I244" s="15">
        <f t="shared" si="13"/>
        <v>0</v>
      </c>
      <c r="J244" s="36">
        <f t="shared" si="14"/>
        <v>0</v>
      </c>
      <c r="K244" s="36">
        <v>7</v>
      </c>
      <c r="L244" s="36">
        <v>0</v>
      </c>
      <c r="M244" s="31">
        <f t="shared" si="15"/>
        <v>0</v>
      </c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ht="18.75" customHeight="1">
      <c r="A245" s="4">
        <v>240</v>
      </c>
      <c r="B245" s="5" t="s">
        <v>322</v>
      </c>
      <c r="C245" s="32" t="s">
        <v>217</v>
      </c>
      <c r="D245" s="4"/>
      <c r="E245" s="4"/>
      <c r="F245" s="15">
        <f t="shared" si="12"/>
        <v>0</v>
      </c>
      <c r="G245" s="4">
        <v>2</v>
      </c>
      <c r="H245" s="4">
        <v>9</v>
      </c>
      <c r="I245" s="15">
        <f t="shared" si="13"/>
        <v>11</v>
      </c>
      <c r="J245" s="36">
        <f t="shared" si="14"/>
        <v>11</v>
      </c>
      <c r="K245" s="36">
        <v>0</v>
      </c>
      <c r="L245" s="36">
        <v>0</v>
      </c>
      <c r="M245" s="31">
        <f t="shared" si="15"/>
        <v>0</v>
      </c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ht="18.75" customHeight="1">
      <c r="A246" s="4">
        <v>241</v>
      </c>
      <c r="B246" s="5" t="s">
        <v>151</v>
      </c>
      <c r="C246" s="32" t="s">
        <v>152</v>
      </c>
      <c r="D246" s="4">
        <v>1</v>
      </c>
      <c r="E246" s="4">
        <v>7</v>
      </c>
      <c r="F246" s="15">
        <f t="shared" si="12"/>
        <v>8</v>
      </c>
      <c r="G246" s="4">
        <v>10</v>
      </c>
      <c r="H246" s="4">
        <v>13</v>
      </c>
      <c r="I246" s="15">
        <f t="shared" si="13"/>
        <v>23</v>
      </c>
      <c r="J246" s="36">
        <f t="shared" si="14"/>
        <v>31</v>
      </c>
      <c r="K246" s="36">
        <v>20</v>
      </c>
      <c r="L246" s="36">
        <v>0</v>
      </c>
      <c r="M246" s="31">
        <f t="shared" si="15"/>
        <v>0</v>
      </c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ht="18.75" customHeight="1">
      <c r="A247" s="4">
        <v>242</v>
      </c>
      <c r="B247" s="5" t="s">
        <v>22</v>
      </c>
      <c r="C247" s="32" t="s">
        <v>96</v>
      </c>
      <c r="D247" s="4"/>
      <c r="E247" s="4">
        <v>1</v>
      </c>
      <c r="F247" s="15">
        <f t="shared" si="12"/>
        <v>1</v>
      </c>
      <c r="G247" s="4">
        <v>8</v>
      </c>
      <c r="H247" s="4">
        <v>5</v>
      </c>
      <c r="I247" s="15">
        <f t="shared" si="13"/>
        <v>13</v>
      </c>
      <c r="J247" s="36">
        <f t="shared" si="14"/>
        <v>14</v>
      </c>
      <c r="K247" s="36">
        <v>28</v>
      </c>
      <c r="L247" s="36">
        <v>18</v>
      </c>
      <c r="M247" s="31">
        <f t="shared" si="15"/>
        <v>0</v>
      </c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ht="18.75" customHeight="1">
      <c r="A248" s="4">
        <v>243</v>
      </c>
      <c r="B248" s="5" t="s">
        <v>184</v>
      </c>
      <c r="C248" s="33" t="s">
        <v>181</v>
      </c>
      <c r="D248" s="4">
        <v>1</v>
      </c>
      <c r="E248" s="4">
        <v>3</v>
      </c>
      <c r="F248" s="15">
        <f t="shared" si="12"/>
        <v>4</v>
      </c>
      <c r="G248" s="4">
        <v>9</v>
      </c>
      <c r="H248" s="4">
        <v>7</v>
      </c>
      <c r="I248" s="15">
        <f t="shared" si="13"/>
        <v>16</v>
      </c>
      <c r="J248" s="36">
        <f t="shared" si="14"/>
        <v>20</v>
      </c>
      <c r="K248" s="36">
        <v>13</v>
      </c>
      <c r="L248" s="36">
        <v>0</v>
      </c>
      <c r="M248" s="31">
        <f t="shared" si="15"/>
        <v>0</v>
      </c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ht="18.75" customHeight="1">
      <c r="A249" s="4">
        <v>244</v>
      </c>
      <c r="B249" s="5" t="s">
        <v>69</v>
      </c>
      <c r="C249" s="33" t="s">
        <v>91</v>
      </c>
      <c r="D249" s="4"/>
      <c r="E249" s="4"/>
      <c r="F249" s="15">
        <f t="shared" si="12"/>
        <v>0</v>
      </c>
      <c r="G249" s="4"/>
      <c r="H249" s="4"/>
      <c r="I249" s="15">
        <f t="shared" si="13"/>
        <v>0</v>
      </c>
      <c r="J249" s="36">
        <f t="shared" si="14"/>
        <v>0</v>
      </c>
      <c r="K249" s="36">
        <v>0</v>
      </c>
      <c r="L249" s="36">
        <v>0</v>
      </c>
      <c r="M249" s="31">
        <f t="shared" si="15"/>
        <v>0</v>
      </c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ht="18.75" customHeight="1">
      <c r="A250" s="4">
        <v>245</v>
      </c>
      <c r="B250" s="5" t="s">
        <v>61</v>
      </c>
      <c r="C250" s="33" t="s">
        <v>94</v>
      </c>
      <c r="D250" s="4"/>
      <c r="E250" s="4"/>
      <c r="F250" s="15">
        <f t="shared" si="12"/>
        <v>0</v>
      </c>
      <c r="G250" s="4"/>
      <c r="H250" s="4"/>
      <c r="I250" s="15">
        <f t="shared" si="13"/>
        <v>0</v>
      </c>
      <c r="J250" s="36">
        <f t="shared" si="14"/>
        <v>0</v>
      </c>
      <c r="K250" s="36">
        <v>9</v>
      </c>
      <c r="L250" s="36">
        <v>6</v>
      </c>
      <c r="M250" s="31">
        <f t="shared" si="15"/>
        <v>0</v>
      </c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ht="18.75" customHeight="1">
      <c r="A251" s="4">
        <v>246</v>
      </c>
      <c r="B251" s="5" t="s">
        <v>358</v>
      </c>
      <c r="C251" s="33" t="s">
        <v>359</v>
      </c>
      <c r="D251" s="4"/>
      <c r="E251" s="4"/>
      <c r="F251" s="15">
        <f t="shared" si="12"/>
        <v>0</v>
      </c>
      <c r="G251" s="4"/>
      <c r="H251" s="4">
        <v>3</v>
      </c>
      <c r="I251" s="15">
        <f t="shared" si="13"/>
        <v>3</v>
      </c>
      <c r="J251" s="36">
        <f t="shared" si="14"/>
        <v>3</v>
      </c>
      <c r="K251" s="36">
        <v>0</v>
      </c>
      <c r="L251" s="36">
        <v>0</v>
      </c>
      <c r="M251" s="31">
        <f t="shared" si="15"/>
        <v>0</v>
      </c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ht="18.75" customHeight="1">
      <c r="A252" s="4">
        <v>247</v>
      </c>
      <c r="B252" s="5" t="s">
        <v>213</v>
      </c>
      <c r="C252" s="38" t="s">
        <v>214</v>
      </c>
      <c r="D252" s="4"/>
      <c r="E252" s="4"/>
      <c r="F252" s="15">
        <f t="shared" si="12"/>
        <v>0</v>
      </c>
      <c r="G252" s="4">
        <v>1</v>
      </c>
      <c r="H252" s="4"/>
      <c r="I252" s="15">
        <f t="shared" si="13"/>
        <v>1</v>
      </c>
      <c r="J252" s="36">
        <f t="shared" si="14"/>
        <v>1</v>
      </c>
      <c r="K252" s="36">
        <v>4</v>
      </c>
      <c r="L252" s="36">
        <v>0</v>
      </c>
      <c r="M252" s="31">
        <f t="shared" si="15"/>
        <v>0</v>
      </c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ht="18.75" customHeight="1">
      <c r="A253" s="4">
        <v>248</v>
      </c>
      <c r="B253" s="5" t="s">
        <v>11</v>
      </c>
      <c r="C253" s="33" t="s">
        <v>88</v>
      </c>
      <c r="D253" s="4"/>
      <c r="E253" s="4"/>
      <c r="F253" s="15">
        <f t="shared" si="12"/>
        <v>0</v>
      </c>
      <c r="G253" s="4"/>
      <c r="H253" s="4">
        <v>5</v>
      </c>
      <c r="I253" s="15">
        <f t="shared" si="13"/>
        <v>5</v>
      </c>
      <c r="J253" s="36">
        <f t="shared" si="14"/>
        <v>5</v>
      </c>
      <c r="K253" s="36">
        <v>0</v>
      </c>
      <c r="L253" s="36">
        <v>0</v>
      </c>
      <c r="M253" s="31">
        <f t="shared" si="15"/>
        <v>0</v>
      </c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ht="18.75" customHeight="1">
      <c r="A254" s="4">
        <v>249</v>
      </c>
      <c r="B254" s="5" t="s">
        <v>93</v>
      </c>
      <c r="C254" s="33" t="s">
        <v>269</v>
      </c>
      <c r="D254" s="4"/>
      <c r="E254" s="4"/>
      <c r="F254" s="15">
        <f t="shared" si="12"/>
        <v>0</v>
      </c>
      <c r="G254" s="4"/>
      <c r="H254" s="4">
        <v>4</v>
      </c>
      <c r="I254" s="15">
        <f t="shared" si="13"/>
        <v>4</v>
      </c>
      <c r="J254" s="36">
        <f t="shared" si="14"/>
        <v>4</v>
      </c>
      <c r="K254" s="36">
        <v>0</v>
      </c>
      <c r="L254" s="36">
        <v>2</v>
      </c>
      <c r="M254" s="31">
        <f t="shared" si="15"/>
        <v>0</v>
      </c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ht="18.75" customHeight="1">
      <c r="A255" s="4">
        <v>250</v>
      </c>
      <c r="B255" s="5" t="s">
        <v>240</v>
      </c>
      <c r="C255" s="33" t="s">
        <v>176</v>
      </c>
      <c r="D255" s="4"/>
      <c r="E255" s="4"/>
      <c r="F255" s="15">
        <f t="shared" si="12"/>
        <v>0</v>
      </c>
      <c r="G255" s="4">
        <v>2</v>
      </c>
      <c r="H255" s="4">
        <v>1</v>
      </c>
      <c r="I255" s="15">
        <f t="shared" si="13"/>
        <v>3</v>
      </c>
      <c r="J255" s="36">
        <f t="shared" si="14"/>
        <v>3</v>
      </c>
      <c r="K255" s="36">
        <v>2</v>
      </c>
      <c r="L255" s="36">
        <v>0</v>
      </c>
      <c r="M255" s="31">
        <f t="shared" si="15"/>
        <v>0</v>
      </c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ht="18.75" customHeight="1">
      <c r="A256" s="4">
        <v>251</v>
      </c>
      <c r="B256" s="5" t="s">
        <v>168</v>
      </c>
      <c r="C256" s="33" t="s">
        <v>160</v>
      </c>
      <c r="D256" s="4"/>
      <c r="E256" s="4"/>
      <c r="F256" s="15">
        <f t="shared" si="12"/>
        <v>0</v>
      </c>
      <c r="G256" s="4">
        <v>2</v>
      </c>
      <c r="H256" s="4">
        <v>7</v>
      </c>
      <c r="I256" s="15">
        <f t="shared" si="13"/>
        <v>9</v>
      </c>
      <c r="J256" s="36">
        <f t="shared" si="14"/>
        <v>9</v>
      </c>
      <c r="K256" s="36">
        <v>10</v>
      </c>
      <c r="L256" s="36">
        <v>0</v>
      </c>
      <c r="M256" s="31">
        <f t="shared" si="15"/>
        <v>0</v>
      </c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ht="18.75" customHeight="1">
      <c r="A257" s="4">
        <v>252</v>
      </c>
      <c r="B257" s="5" t="s">
        <v>165</v>
      </c>
      <c r="C257" s="33" t="s">
        <v>166</v>
      </c>
      <c r="D257" s="4">
        <v>2</v>
      </c>
      <c r="E257" s="4"/>
      <c r="F257" s="15">
        <f t="shared" si="12"/>
        <v>2</v>
      </c>
      <c r="G257" s="4">
        <v>2</v>
      </c>
      <c r="H257" s="4">
        <v>7</v>
      </c>
      <c r="I257" s="15">
        <f t="shared" si="13"/>
        <v>9</v>
      </c>
      <c r="J257" s="36">
        <f t="shared" si="14"/>
        <v>11</v>
      </c>
      <c r="K257" s="36">
        <v>10</v>
      </c>
      <c r="L257" s="36">
        <v>0</v>
      </c>
      <c r="M257" s="31">
        <f t="shared" si="15"/>
        <v>0</v>
      </c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ht="18.75" customHeight="1">
      <c r="A258" s="4">
        <v>253</v>
      </c>
      <c r="B258" s="5" t="s">
        <v>12</v>
      </c>
      <c r="C258" s="32" t="s">
        <v>234</v>
      </c>
      <c r="D258" s="4"/>
      <c r="E258" s="4"/>
      <c r="F258" s="15">
        <f t="shared" si="12"/>
        <v>0</v>
      </c>
      <c r="G258" s="4">
        <v>1</v>
      </c>
      <c r="H258" s="4">
        <v>11</v>
      </c>
      <c r="I258" s="15">
        <f t="shared" si="13"/>
        <v>12</v>
      </c>
      <c r="J258" s="36">
        <f t="shared" si="14"/>
        <v>12</v>
      </c>
      <c r="K258" s="36">
        <v>14</v>
      </c>
      <c r="L258" s="36">
        <v>14</v>
      </c>
      <c r="M258" s="31">
        <f t="shared" si="15"/>
        <v>0</v>
      </c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ht="18.75" customHeight="1">
      <c r="A259" s="4">
        <v>254</v>
      </c>
      <c r="B259" s="5" t="s">
        <v>54</v>
      </c>
      <c r="C259" s="32" t="s">
        <v>270</v>
      </c>
      <c r="D259" s="4">
        <v>1</v>
      </c>
      <c r="E259" s="4">
        <v>4</v>
      </c>
      <c r="F259" s="15">
        <f t="shared" si="12"/>
        <v>5</v>
      </c>
      <c r="G259" s="4">
        <v>11</v>
      </c>
      <c r="H259" s="4">
        <v>22</v>
      </c>
      <c r="I259" s="15">
        <f t="shared" si="13"/>
        <v>33</v>
      </c>
      <c r="J259" s="36">
        <f t="shared" si="14"/>
        <v>38</v>
      </c>
      <c r="K259" s="36">
        <v>19</v>
      </c>
      <c r="L259" s="36">
        <v>3</v>
      </c>
      <c r="M259" s="31">
        <f t="shared" si="15"/>
        <v>0</v>
      </c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ht="18.75" customHeight="1">
      <c r="A260" s="4">
        <v>255</v>
      </c>
      <c r="B260" s="5" t="s">
        <v>244</v>
      </c>
      <c r="C260" s="32" t="s">
        <v>181</v>
      </c>
      <c r="D260" s="4">
        <v>1</v>
      </c>
      <c r="E260" s="4">
        <v>1</v>
      </c>
      <c r="F260" s="15">
        <f t="shared" si="12"/>
        <v>2</v>
      </c>
      <c r="G260" s="4"/>
      <c r="H260" s="4"/>
      <c r="I260" s="15">
        <f t="shared" si="13"/>
        <v>0</v>
      </c>
      <c r="J260" s="36">
        <f t="shared" si="14"/>
        <v>2</v>
      </c>
      <c r="K260" s="36">
        <v>1</v>
      </c>
      <c r="L260" s="36">
        <v>0</v>
      </c>
      <c r="M260" s="31">
        <f t="shared" si="15"/>
        <v>0</v>
      </c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ht="3.75" customHeight="1">
      <c r="A261" s="4"/>
      <c r="B261" s="12"/>
      <c r="D261" s="4"/>
      <c r="E261" s="4"/>
      <c r="F261" s="23"/>
      <c r="G261" s="4"/>
      <c r="H261" s="4"/>
      <c r="I261" s="27"/>
    </row>
    <row r="262" spans="1:22" s="7" customFormat="1" ht="26.25">
      <c r="A262" s="10"/>
      <c r="B262" s="9" t="s">
        <v>71</v>
      </c>
      <c r="C262" s="25"/>
      <c r="D262" s="8">
        <f>SUM(D6:D260)</f>
        <v>132</v>
      </c>
      <c r="E262" s="23">
        <f>SUM(E6:E260)</f>
        <v>298</v>
      </c>
      <c r="F262" s="23"/>
      <c r="G262" s="23">
        <f>SUM(G6:G260)</f>
        <v>718</v>
      </c>
      <c r="H262" s="23">
        <f>SUM(H6:H260)</f>
        <v>1288</v>
      </c>
      <c r="I262" s="8"/>
      <c r="J262" s="11">
        <f>SUM(J6:J260)</f>
        <v>2436</v>
      </c>
      <c r="K262" s="11">
        <f>SUM(K6:K260)</f>
        <v>1418</v>
      </c>
      <c r="L262" s="11">
        <f>SUM(L6:L260)</f>
        <v>776</v>
      </c>
      <c r="M262" s="11"/>
      <c r="N262" s="8">
        <f>SUM(N6:N260)</f>
        <v>19</v>
      </c>
      <c r="O262" s="8">
        <f>SUM(O6:O260)</f>
        <v>19</v>
      </c>
      <c r="P262" s="8">
        <f t="shared" ref="P262" si="16">SUM(P6:P260)</f>
        <v>19</v>
      </c>
      <c r="Q262" s="23">
        <f>SUM(Q6:Q260)</f>
        <v>11</v>
      </c>
      <c r="R262" s="23">
        <f t="shared" ref="R262:U262" si="17">SUM(R6:R260)</f>
        <v>11</v>
      </c>
      <c r="S262" s="23">
        <f t="shared" si="17"/>
        <v>11</v>
      </c>
      <c r="T262" s="23">
        <f t="shared" si="17"/>
        <v>11</v>
      </c>
      <c r="U262" s="23">
        <f t="shared" si="17"/>
        <v>11</v>
      </c>
      <c r="V262" s="8">
        <f>SUM(V6:V260)</f>
        <v>0</v>
      </c>
    </row>
  </sheetData>
  <autoFilter ref="A5:V5">
    <filterColumn colId="2"/>
    <filterColumn colId="5"/>
    <filterColumn colId="8"/>
    <filterColumn colId="9"/>
    <filterColumn colId="11"/>
    <filterColumn colId="12"/>
    <filterColumn colId="14"/>
    <filterColumn colId="15"/>
    <filterColumn colId="17"/>
    <filterColumn colId="18"/>
    <filterColumn colId="19"/>
    <filterColumn colId="20"/>
    <sortState ref="A6:V260">
      <sortCondition ref="B5"/>
    </sortState>
  </autoFilter>
  <mergeCells count="3">
    <mergeCell ref="N4:V4"/>
    <mergeCell ref="N5:P5"/>
    <mergeCell ref="Q5:U5"/>
  </mergeCells>
  <pageMargins left="0.7" right="0.7" top="0.75" bottom="0.75" header="0.3" footer="0.3"/>
  <pageSetup paperSize="9" orientation="portrait" horizontalDpi="180" verticalDpi="180" r:id="rId1"/>
  <rowBreaks count="1" manualBreakCount="1">
    <brk id="10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A56"/>
  <sheetViews>
    <sheetView workbookViewId="0">
      <selection sqref="A1:J1048576"/>
    </sheetView>
  </sheetViews>
  <sheetFormatPr defaultRowHeight="15.75"/>
  <cols>
    <col min="1" max="16384" width="9.140625" style="3"/>
  </cols>
  <sheetData>
    <row r="5" s="16" customFormat="1" ht="12" customHeight="1"/>
    <row r="6" s="16" customFormat="1" ht="12"/>
    <row r="7" s="16" customFormat="1" ht="12"/>
    <row r="8" s="16" customFormat="1" ht="12"/>
    <row r="9" s="16" customFormat="1" ht="12"/>
    <row r="10" s="16" customFormat="1" ht="12"/>
    <row r="11" s="16" customFormat="1" ht="12"/>
    <row r="12" s="16" customFormat="1" ht="12"/>
    <row r="13" s="16" customFormat="1" ht="12"/>
    <row r="14" s="16" customFormat="1" ht="12"/>
    <row r="15" s="16" customFormat="1" ht="12"/>
    <row r="16" s="16" customFormat="1" ht="12"/>
    <row r="17" s="16" customFormat="1" ht="12"/>
    <row r="18" s="16" customFormat="1" ht="12"/>
    <row r="19" s="16" customFormat="1" ht="12"/>
    <row r="20" s="16" customFormat="1" ht="12"/>
    <row r="21" s="16" customFormat="1" ht="12"/>
    <row r="22" s="16" customFormat="1" ht="12"/>
    <row r="24" s="16" customFormat="1" ht="12" customHeight="1"/>
    <row r="25" s="16" customFormat="1" ht="12" customHeight="1"/>
    <row r="26" s="16" customFormat="1" ht="12" customHeight="1"/>
    <row r="27" s="16" customFormat="1" ht="12" customHeight="1"/>
    <row r="28" s="16" customFormat="1" ht="12" customHeight="1"/>
    <row r="29" s="16" customFormat="1" ht="12" customHeight="1"/>
    <row r="30" s="16" customFormat="1" ht="12" customHeight="1"/>
    <row r="31" s="16" customFormat="1" ht="12" customHeight="1"/>
    <row r="32" s="16" customFormat="1" ht="12" customHeight="1"/>
    <row r="33" s="16" customFormat="1" ht="12" customHeight="1"/>
    <row r="34" s="16" customFormat="1" ht="12" customHeight="1"/>
    <row r="35" s="16" customFormat="1" ht="12" customHeight="1"/>
    <row r="36" s="16" customFormat="1" ht="12" customHeight="1"/>
    <row r="37" s="16" customFormat="1" ht="12" customHeight="1"/>
    <row r="38" s="16" customFormat="1" ht="12" customHeight="1"/>
    <row r="39" s="16" customFormat="1" ht="12" customHeight="1"/>
    <row r="40" s="16" customFormat="1" ht="12" customHeight="1"/>
    <row r="41" s="16" customFormat="1" ht="12" customHeight="1"/>
    <row r="42" s="16" customFormat="1" ht="12" customHeight="1"/>
    <row r="43" s="16" customFormat="1" ht="12" customHeight="1"/>
    <row r="44" s="16" customFormat="1" ht="12" customHeight="1"/>
    <row r="45" s="16" customFormat="1" ht="12" customHeight="1"/>
    <row r="46" s="16" customFormat="1" ht="12" customHeight="1"/>
    <row r="47" s="16" customFormat="1" ht="12" customHeight="1"/>
    <row r="48" s="16" customFormat="1" ht="12" customHeight="1"/>
    <row r="49" s="16" customFormat="1" ht="12" customHeight="1"/>
    <row r="50" s="16" customFormat="1" ht="12" customHeight="1"/>
    <row r="51" s="16" customFormat="1" ht="12"/>
    <row r="52" s="16" customFormat="1" ht="12"/>
    <row r="53" s="16" customFormat="1" ht="12"/>
    <row r="54" s="16" customFormat="1" ht="12"/>
    <row r="55" s="16" customFormat="1" ht="12"/>
    <row r="56" s="16" customFormat="1" ht="12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Մարզիչներ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2024-04-09T20:21:34Z</dcterms:modified>
</cp:coreProperties>
</file>